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Demandside\5-DATA\14. website\MEA website\National Account\"/>
    </mc:Choice>
  </mc:AlternateContent>
  <bookViews>
    <workbookView xWindow="-15" yWindow="105" windowWidth="19230" windowHeight="6465"/>
  </bookViews>
  <sheets>
    <sheet name="2.5.2.1 2010=100" sheetId="2" r:id="rId1"/>
  </sheets>
  <externalReferences>
    <externalReference r:id="rId2"/>
  </externalReferences>
  <definedNames>
    <definedName name="a" localSheetId="0">'[1]Im_v sort'!#REF!</definedName>
    <definedName name="a">'[1]Im_v sort'!#REF!</definedName>
    <definedName name="g" localSheetId="0">'[1]Im_v sort'!#REF!</definedName>
    <definedName name="g">'[1]Im_v sort'!#REF!</definedName>
    <definedName name="IM_G" localSheetId="0">'[1]Im_v sort'!#REF!</definedName>
    <definedName name="IM_G">'[1]Im_v sort'!#REF!</definedName>
    <definedName name="_xlnm.Print_Area" localSheetId="0">'2.5.2.1 2010=100'!$A$1:$M$28</definedName>
    <definedName name="_xlnm.Print_Titles" localSheetId="0">'2.5.2.1 2010=100'!$1:$9</definedName>
    <definedName name="q" localSheetId="0">'[1]Im_v sort'!#REF!</definedName>
    <definedName name="q">'[1]Im_v sort'!#REF!</definedName>
    <definedName name="sd" localSheetId="0">'[1]Im_v sort'!#REF!</definedName>
    <definedName name="sd">'[1]Im_v sort'!#REF!</definedName>
    <definedName name="w" localSheetId="0">'[1]Im_v sort'!#REF!</definedName>
    <definedName name="w">'[1]Im_v sort'!#REF!</definedName>
  </definedNames>
  <calcPr calcId="162913"/>
</workbook>
</file>

<file path=xl/calcChain.xml><?xml version="1.0" encoding="utf-8"?>
<calcChain xmlns="http://schemas.openxmlformats.org/spreadsheetml/2006/main">
  <c r="B19" i="2" l="1"/>
  <c r="E19" i="2"/>
  <c r="K19" i="2"/>
  <c r="M19" i="2"/>
  <c r="E18" i="2"/>
  <c r="B18" i="2"/>
  <c r="K18" i="2"/>
  <c r="E17" i="2"/>
  <c r="K17" i="2" s="1"/>
  <c r="L17" i="2" s="1"/>
  <c r="E16" i="2"/>
  <c r="B15" i="2"/>
  <c r="B16" i="2"/>
  <c r="K16" i="2"/>
  <c r="M16" i="2" s="1"/>
  <c r="B17" i="2"/>
</calcChain>
</file>

<file path=xl/sharedStrings.xml><?xml version="1.0" encoding="utf-8"?>
<sst xmlns="http://schemas.openxmlformats.org/spreadsheetml/2006/main" count="48" uniqueCount="40">
  <si>
    <r>
      <t>RM ( Juta</t>
    </r>
    <r>
      <rPr>
        <i/>
        <sz val="10"/>
        <rFont val="Arial"/>
        <family val="2"/>
      </rPr>
      <t>/Million</t>
    </r>
    <r>
      <rPr>
        <b/>
        <sz val="10"/>
        <rFont val="Arial"/>
        <family val="2"/>
      </rPr>
      <t xml:space="preserve"> )</t>
    </r>
  </si>
  <si>
    <t>Perbelanjaan Penggunaan Akhir</t>
  </si>
  <si>
    <t>Perubahan Stok</t>
  </si>
  <si>
    <t xml:space="preserve">Eksport Barang </t>
  </si>
  <si>
    <t xml:space="preserve">Import Barang </t>
  </si>
  <si>
    <t xml:space="preserve">KDNK </t>
  </si>
  <si>
    <t xml:space="preserve">Pendapatan Negara Kasar </t>
  </si>
  <si>
    <t>Final Consumption Expenditure</t>
  </si>
  <si>
    <t>Changes in Stocks</t>
  </si>
  <si>
    <t>dan Perkhidmatan</t>
  </si>
  <si>
    <t>Pada Harga Pembeli</t>
  </si>
  <si>
    <t>(PNK)</t>
  </si>
  <si>
    <t>Jumlah</t>
  </si>
  <si>
    <t>Swasta</t>
  </si>
  <si>
    <t>Exports of Goods</t>
  </si>
  <si>
    <t xml:space="preserve">Imports of Goods </t>
  </si>
  <si>
    <t xml:space="preserve">GDP </t>
  </si>
  <si>
    <t xml:space="preserve">Gross National Income </t>
  </si>
  <si>
    <r>
      <t>Tahun/</t>
    </r>
    <r>
      <rPr>
        <i/>
        <sz val="10"/>
        <rFont val="Arial"/>
        <family val="2"/>
      </rPr>
      <t>Year</t>
    </r>
  </si>
  <si>
    <t>Total</t>
  </si>
  <si>
    <t>Government</t>
  </si>
  <si>
    <t>Private</t>
  </si>
  <si>
    <t>and Services</t>
  </si>
  <si>
    <t>at Purchasers' Prices</t>
  </si>
  <si>
    <t>(GNI)</t>
  </si>
  <si>
    <t>Kerajaan</t>
  </si>
  <si>
    <t xml:space="preserve">                       2010 - SEMASA MALAYSIA (2010=100)</t>
  </si>
  <si>
    <t>JADUAL 2.5.3.1 : KELUARAN DALAM NEGERI KASAR MENGIKUT JENIS PERBELANJAAN PADA HARGA SEMASA,</t>
  </si>
  <si>
    <t xml:space="preserve">Table 2.5.3.1: Gross Domestic Product by Type of Expenditure at Current Prices, 2010 - Current, Malaysia (2010=100) </t>
  </si>
  <si>
    <t>Pembentukan Modal Tetap Kasar</t>
  </si>
  <si>
    <t>Gross Fixed Capital Formation</t>
  </si>
  <si>
    <t>Sumber : Jabatan Perangkaan Malaysia dan Bank Negara Malaysia</t>
  </si>
  <si>
    <t>Source: Department of Statistics Malaysia and Central Bank of Malaysia</t>
  </si>
  <si>
    <r>
      <t>2018</t>
    </r>
    <r>
      <rPr>
        <vertAlign val="superscript"/>
        <sz val="11"/>
        <rFont val="Arial"/>
        <family val="2"/>
      </rPr>
      <t>p</t>
    </r>
  </si>
  <si>
    <t>Net Primary Income</t>
  </si>
  <si>
    <t>from Abroad</t>
  </si>
  <si>
    <t>Pendapatan Primer Bersih</t>
  </si>
  <si>
    <t>dari Luar Negeri</t>
  </si>
  <si>
    <r>
      <t xml:space="preserve">Note :  </t>
    </r>
    <r>
      <rPr>
        <i/>
        <vertAlign val="superscript"/>
        <sz val="10"/>
        <rFont val="Arial"/>
        <family val="2"/>
      </rPr>
      <t>p</t>
    </r>
    <r>
      <rPr>
        <i/>
        <sz val="10"/>
        <rFont val="Arial"/>
        <family val="2"/>
      </rPr>
      <t xml:space="preserve">  Preliminary  </t>
    </r>
  </si>
  <si>
    <r>
      <t xml:space="preserve">Nota : </t>
    </r>
    <r>
      <rPr>
        <b/>
        <sz val="10"/>
        <rFont val="Arial"/>
        <family val="2"/>
      </rPr>
      <t xml:space="preserve"> </t>
    </r>
    <r>
      <rPr>
        <b/>
        <vertAlign val="superscript"/>
        <sz val="10"/>
        <rFont val="Arial"/>
        <family val="2"/>
      </rPr>
      <t>p</t>
    </r>
    <r>
      <rPr>
        <b/>
        <sz val="10"/>
        <rFont val="Arial"/>
        <family val="2"/>
      </rPr>
      <t xml:space="preserve">  Awalan   </t>
    </r>
    <r>
      <rPr>
        <b/>
        <vertAlign val="superscript"/>
        <sz val="10"/>
        <rFont val="Arial"/>
        <family val="2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</si>
</sst>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b/>
      <i/>
      <sz val="10"/>
      <name val="Arial"/>
      <family val="2"/>
    </font>
    <font>
      <i/>
      <sz val="11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11"/>
      <color indexed="8"/>
      <name val="Calibri"/>
      <family val="2"/>
    </font>
    <font>
      <b/>
      <vertAlign val="superscript"/>
      <sz val="10"/>
      <name val="Arial"/>
      <family val="2"/>
    </font>
    <font>
      <i/>
      <vertAlign val="superscript"/>
      <sz val="1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vertAlign val="superscript"/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</cellStyleXfs>
  <cellXfs count="57">
    <xf numFmtId="0" fontId="0" fillId="0" borderId="0" xfId="0"/>
    <xf numFmtId="0" fontId="2" fillId="0" borderId="0" xfId="9" applyFont="1"/>
    <xf numFmtId="0" fontId="3" fillId="0" borderId="0" xfId="9" applyFont="1" applyBorder="1"/>
    <xf numFmtId="0" fontId="1" fillId="0" borderId="0" xfId="9" applyFont="1"/>
    <xf numFmtId="0" fontId="3" fillId="0" borderId="0" xfId="9" applyFont="1"/>
    <xf numFmtId="0" fontId="2" fillId="0" borderId="1" xfId="9" applyFont="1" applyBorder="1" applyAlignment="1">
      <alignment horizontal="right"/>
    </xf>
    <xf numFmtId="0" fontId="3" fillId="0" borderId="1" xfId="9" applyFont="1" applyBorder="1"/>
    <xf numFmtId="0" fontId="1" fillId="0" borderId="2" xfId="9" applyBorder="1"/>
    <xf numFmtId="0" fontId="2" fillId="0" borderId="2" xfId="9" applyFont="1" applyBorder="1" applyAlignment="1">
      <alignment horizontal="center" wrapText="1"/>
    </xf>
    <xf numFmtId="0" fontId="4" fillId="0" borderId="0" xfId="9" applyFont="1"/>
    <xf numFmtId="0" fontId="1" fillId="0" borderId="0" xfId="9"/>
    <xf numFmtId="0" fontId="5" fillId="0" borderId="0" xfId="9" applyFont="1" applyBorder="1"/>
    <xf numFmtId="0" fontId="2" fillId="0" borderId="0" xfId="9" applyFont="1" applyBorder="1" applyAlignment="1">
      <alignment horizontal="center"/>
    </xf>
    <xf numFmtId="0" fontId="2" fillId="0" borderId="0" xfId="9" applyFont="1" applyBorder="1" applyAlignment="1">
      <alignment horizontal="center" wrapText="1"/>
    </xf>
    <xf numFmtId="0" fontId="6" fillId="0" borderId="0" xfId="9" applyFont="1"/>
    <xf numFmtId="0" fontId="2" fillId="0" borderId="0" xfId="9" applyFont="1" applyBorder="1"/>
    <xf numFmtId="0" fontId="3" fillId="0" borderId="0" xfId="9" applyFont="1" applyBorder="1" applyAlignment="1">
      <alignment horizontal="center" wrapText="1"/>
    </xf>
    <xf numFmtId="0" fontId="2" fillId="0" borderId="1" xfId="9" applyFont="1" applyBorder="1"/>
    <xf numFmtId="0" fontId="3" fillId="0" borderId="1" xfId="9" applyFont="1" applyBorder="1" applyAlignment="1">
      <alignment horizontal="center"/>
    </xf>
    <xf numFmtId="0" fontId="1" fillId="0" borderId="1" xfId="9" applyFont="1" applyBorder="1" applyAlignment="1">
      <alignment horizontal="center"/>
    </xf>
    <xf numFmtId="0" fontId="1" fillId="0" borderId="0" xfId="9" applyFont="1" applyBorder="1" applyAlignment="1">
      <alignment horizontal="center"/>
    </xf>
    <xf numFmtId="0" fontId="4" fillId="0" borderId="0" xfId="9" applyFont="1" applyBorder="1" applyAlignment="1">
      <alignment horizontal="center"/>
    </xf>
    <xf numFmtId="3" fontId="4" fillId="0" borderId="0" xfId="1" applyNumberFormat="1" applyFont="1" applyBorder="1" applyAlignment="1">
      <alignment horizontal="right" indent="1"/>
    </xf>
    <xf numFmtId="3" fontId="4" fillId="0" borderId="0" xfId="1" applyNumberFormat="1" applyFont="1" applyBorder="1" applyAlignment="1">
      <alignment horizontal="right" indent="2"/>
    </xf>
    <xf numFmtId="3" fontId="4" fillId="0" borderId="0" xfId="1" applyNumberFormat="1" applyFont="1" applyBorder="1" applyAlignment="1">
      <alignment horizontal="right" indent="3"/>
    </xf>
    <xf numFmtId="3" fontId="4" fillId="0" borderId="0" xfId="1" applyNumberFormat="1" applyFont="1" applyBorder="1" applyAlignment="1">
      <alignment horizontal="right" indent="5"/>
    </xf>
    <xf numFmtId="0" fontId="4" fillId="0" borderId="1" xfId="9" applyFont="1" applyBorder="1" applyAlignment="1">
      <alignment horizontal="center"/>
    </xf>
    <xf numFmtId="3" fontId="4" fillId="0" borderId="1" xfId="1" applyNumberFormat="1" applyFont="1" applyBorder="1" applyAlignment="1">
      <alignment horizontal="right" indent="1"/>
    </xf>
    <xf numFmtId="3" fontId="4" fillId="0" borderId="1" xfId="1" applyNumberFormat="1" applyFont="1" applyBorder="1" applyAlignment="1">
      <alignment horizontal="right" indent="2"/>
    </xf>
    <xf numFmtId="0" fontId="1" fillId="0" borderId="0" xfId="9" applyBorder="1"/>
    <xf numFmtId="0" fontId="7" fillId="0" borderId="0" xfId="9" applyFont="1"/>
    <xf numFmtId="3" fontId="4" fillId="0" borderId="0" xfId="9" applyNumberFormat="1" applyFont="1" applyBorder="1" applyAlignment="1">
      <alignment horizontal="right" indent="1"/>
    </xf>
    <xf numFmtId="3" fontId="4" fillId="0" borderId="0" xfId="1" applyNumberFormat="1" applyFont="1" applyBorder="1" applyAlignment="1">
      <alignment horizontal="right" indent="4"/>
    </xf>
    <xf numFmtId="0" fontId="8" fillId="0" borderId="0" xfId="9" applyFont="1"/>
    <xf numFmtId="0" fontId="1" fillId="0" borderId="0" xfId="9" applyFont="1" applyBorder="1" applyAlignment="1"/>
    <xf numFmtId="0" fontId="2" fillId="0" borderId="0" xfId="9" applyFont="1" applyAlignment="1">
      <alignment horizontal="left"/>
    </xf>
    <xf numFmtId="0" fontId="3" fillId="0" borderId="0" xfId="9" applyFont="1" applyAlignment="1">
      <alignment horizontal="left"/>
    </xf>
    <xf numFmtId="0" fontId="1" fillId="0" borderId="0" xfId="9" applyFill="1"/>
    <xf numFmtId="3" fontId="12" fillId="0" borderId="0" xfId="1" applyNumberFormat="1" applyFont="1" applyFill="1" applyBorder="1" applyAlignment="1">
      <alignment horizontal="right" indent="2"/>
    </xf>
    <xf numFmtId="3" fontId="12" fillId="0" borderId="0" xfId="1" applyNumberFormat="1" applyFont="1" applyFill="1" applyBorder="1" applyAlignment="1">
      <alignment horizontal="right" indent="3"/>
    </xf>
    <xf numFmtId="3" fontId="4" fillId="0" borderId="0" xfId="1" applyNumberFormat="1" applyFont="1" applyFill="1" applyBorder="1" applyAlignment="1">
      <alignment horizontal="right" indent="1"/>
    </xf>
    <xf numFmtId="3" fontId="4" fillId="0" borderId="0" xfId="1" applyNumberFormat="1" applyFont="1" applyFill="1" applyBorder="1" applyAlignment="1">
      <alignment horizontal="right" indent="2"/>
    </xf>
    <xf numFmtId="3" fontId="4" fillId="0" borderId="0" xfId="1" applyNumberFormat="1" applyFont="1" applyFill="1" applyBorder="1" applyAlignment="1">
      <alignment horizontal="right" indent="3"/>
    </xf>
    <xf numFmtId="3" fontId="4" fillId="0" borderId="0" xfId="1" applyNumberFormat="1" applyFont="1" applyFill="1" applyBorder="1" applyAlignment="1">
      <alignment horizontal="right" indent="5"/>
    </xf>
    <xf numFmtId="0" fontId="2" fillId="0" borderId="2" xfId="9" applyFont="1" applyBorder="1" applyAlignment="1">
      <alignment horizontal="center"/>
    </xf>
    <xf numFmtId="0" fontId="3" fillId="0" borderId="0" xfId="9" applyFont="1" applyBorder="1" applyAlignment="1">
      <alignment horizontal="center"/>
    </xf>
    <xf numFmtId="3" fontId="1" fillId="0" borderId="0" xfId="9" applyNumberFormat="1"/>
    <xf numFmtId="3" fontId="13" fillId="0" borderId="0" xfId="1" applyNumberFormat="1" applyFont="1" applyFill="1" applyBorder="1" applyAlignment="1">
      <alignment horizontal="right" indent="3"/>
    </xf>
    <xf numFmtId="3" fontId="4" fillId="0" borderId="0" xfId="1" applyNumberFormat="1" applyFont="1" applyFill="1" applyBorder="1" applyAlignment="1">
      <alignment horizontal="right" indent="4"/>
    </xf>
    <xf numFmtId="0" fontId="1" fillId="0" borderId="0" xfId="9" applyFill="1" applyBorder="1"/>
    <xf numFmtId="0" fontId="3" fillId="0" borderId="0" xfId="9" applyFont="1" applyBorder="1" applyAlignment="1">
      <alignment horizontal="center"/>
    </xf>
    <xf numFmtId="3" fontId="4" fillId="0" borderId="1" xfId="1" applyNumberFormat="1" applyFont="1" applyFill="1" applyBorder="1" applyAlignment="1">
      <alignment horizontal="right" indent="5"/>
    </xf>
    <xf numFmtId="3" fontId="4" fillId="0" borderId="1" xfId="1" applyNumberFormat="1" applyFont="1" applyFill="1" applyBorder="1" applyAlignment="1">
      <alignment horizontal="right" indent="1"/>
    </xf>
    <xf numFmtId="3" fontId="12" fillId="0" borderId="1" xfId="1" applyNumberFormat="1" applyFont="1" applyFill="1" applyBorder="1" applyAlignment="1">
      <alignment horizontal="right" indent="2"/>
    </xf>
    <xf numFmtId="3" fontId="12" fillId="0" borderId="1" xfId="1" applyNumberFormat="1" applyFont="1" applyFill="1" applyBorder="1" applyAlignment="1">
      <alignment horizontal="right" indent="3"/>
    </xf>
    <xf numFmtId="0" fontId="2" fillId="0" borderId="2" xfId="9" applyFont="1" applyBorder="1" applyAlignment="1">
      <alignment horizontal="center"/>
    </xf>
    <xf numFmtId="0" fontId="3" fillId="0" borderId="0" xfId="9" applyFont="1" applyBorder="1" applyAlignment="1">
      <alignment horizontal="center"/>
    </xf>
  </cellXfs>
  <cellStyles count="17">
    <cellStyle name="Comma 2" xfId="1"/>
    <cellStyle name="Comma 3" xfId="2"/>
    <cellStyle name="Comma 3 2" xfId="3"/>
    <cellStyle name="Comma 3 3" xfId="4"/>
    <cellStyle name="Comma 4" xfId="5"/>
    <cellStyle name="Comma 4 2" xfId="6"/>
    <cellStyle name="Comma 5" xfId="7"/>
    <cellStyle name="Comma 6" xfId="8"/>
    <cellStyle name="Normal" xfId="0" builtinId="0"/>
    <cellStyle name="Normal 2" xfId="9"/>
    <cellStyle name="Normal 3" xfId="10"/>
    <cellStyle name="Normal 3 2" xfId="11"/>
    <cellStyle name="Normal 3 3" xfId="12"/>
    <cellStyle name="Normal 4" xfId="13"/>
    <cellStyle name="Normal 4 2" xfId="14"/>
    <cellStyle name="Normal 5" xfId="15"/>
    <cellStyle name="Normal 6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puapp01\shared\Data\Ann\En%20Zakir%20&amp;%20Ann\Trade\Exports%20and%20Imports%20by%20Destination%20&amp;%20Country%20of%20Origin\update%20monthly\Malaysia's%20Trade%20with%20All%20Countries%201990-2007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 Monthly 2007"/>
      <sheetName val=" Imp Monthly 2007"/>
      <sheetName val=" Total Trade Monthly 2007"/>
      <sheetName val="Trade Bal Monthly 2007 "/>
      <sheetName val="Export Yearly "/>
      <sheetName val="Export Yearly (%)"/>
      <sheetName val="Import Yearly "/>
      <sheetName val="Import Yearly  (%)"/>
      <sheetName val="Total Trade Yearly "/>
      <sheetName val="Trade Bal Yearly "/>
      <sheetName val="END HERE"/>
      <sheetName val="All_original"/>
      <sheetName val="Import"/>
      <sheetName val="Export"/>
      <sheetName val="china"/>
      <sheetName val="Total Trade (RM mil)"/>
      <sheetName val="Total Trade (Share)"/>
      <sheetName val="Total Trade (sort)"/>
      <sheetName val="Im_v sort"/>
      <sheetName val="Ex_v sort"/>
      <sheetName val="Import (Share)"/>
      <sheetName val="Export (Share)"/>
      <sheetName val="Import (Growth)"/>
      <sheetName val="Export (Growth)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6"/>
  <sheetViews>
    <sheetView tabSelected="1" zoomScaleNormal="100" zoomScaleSheetLayoutView="9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D24" sqref="D24"/>
    </sheetView>
  </sheetViews>
  <sheetFormatPr defaultRowHeight="12.75" x14ac:dyDescent="0.2"/>
  <cols>
    <col min="1" max="2" width="12" style="10" customWidth="1"/>
    <col min="3" max="4" width="15.85546875" style="10" customWidth="1"/>
    <col min="5" max="5" width="12" style="10" customWidth="1"/>
    <col min="6" max="7" width="15.85546875" style="10" customWidth="1"/>
    <col min="8" max="8" width="17.7109375" style="10" bestFit="1" customWidth="1"/>
    <col min="9" max="10" width="18" style="10" bestFit="1" customWidth="1"/>
    <col min="11" max="11" width="20.140625" style="10" bestFit="1" customWidth="1"/>
    <col min="12" max="12" width="27.5703125" style="10" bestFit="1" customWidth="1"/>
    <col min="13" max="13" width="27.42578125" style="10" bestFit="1" customWidth="1"/>
    <col min="14" max="27" width="8.7109375" style="10" customWidth="1"/>
    <col min="28" max="16384" width="9.140625" style="10"/>
  </cols>
  <sheetData>
    <row r="1" spans="1:26" s="3" customFormat="1" ht="15.75" customHeight="1" x14ac:dyDescent="0.2">
      <c r="A1" s="1" t="s">
        <v>27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26" s="3" customFormat="1" ht="15.75" customHeight="1" x14ac:dyDescent="0.2">
      <c r="A2" s="1" t="s">
        <v>26</v>
      </c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26" s="3" customFormat="1" ht="15.75" customHeight="1" x14ac:dyDescent="0.2">
      <c r="A3" s="4" t="s">
        <v>28</v>
      </c>
      <c r="B3" s="4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26" s="3" customFormat="1" ht="10.5" customHeight="1" x14ac:dyDescent="0.2">
      <c r="A4" s="4"/>
      <c r="B4" s="4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26" s="3" customFormat="1" ht="15" customHeight="1" thickBot="1" x14ac:dyDescent="0.25">
      <c r="A5" s="5" t="s">
        <v>0</v>
      </c>
      <c r="B5" s="5"/>
      <c r="C5" s="6"/>
      <c r="D5" s="6"/>
      <c r="E5" s="6"/>
      <c r="F5" s="6"/>
      <c r="G5" s="6"/>
      <c r="H5" s="6"/>
      <c r="I5" s="6"/>
      <c r="J5" s="6"/>
      <c r="K5" s="5"/>
      <c r="L5" s="5"/>
      <c r="M5" s="5"/>
    </row>
    <row r="6" spans="1:26" ht="25.5" customHeight="1" x14ac:dyDescent="0.2">
      <c r="A6" s="7"/>
      <c r="B6" s="55" t="s">
        <v>1</v>
      </c>
      <c r="C6" s="55"/>
      <c r="D6" s="55"/>
      <c r="E6" s="55" t="s">
        <v>29</v>
      </c>
      <c r="F6" s="55"/>
      <c r="G6" s="55"/>
      <c r="H6" s="44" t="s">
        <v>2</v>
      </c>
      <c r="I6" s="8" t="s">
        <v>3</v>
      </c>
      <c r="J6" s="8" t="s">
        <v>4</v>
      </c>
      <c r="K6" s="44" t="s">
        <v>5</v>
      </c>
      <c r="L6" s="44" t="s">
        <v>36</v>
      </c>
      <c r="M6" s="44" t="s">
        <v>6</v>
      </c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s="4" customFormat="1" ht="25.5" customHeight="1" x14ac:dyDescent="0.2">
      <c r="A7" s="11"/>
      <c r="B7" s="56" t="s">
        <v>7</v>
      </c>
      <c r="C7" s="56"/>
      <c r="D7" s="56"/>
      <c r="E7" s="56" t="s">
        <v>30</v>
      </c>
      <c r="F7" s="56"/>
      <c r="G7" s="56"/>
      <c r="H7" s="45" t="s">
        <v>8</v>
      </c>
      <c r="I7" s="13" t="s">
        <v>9</v>
      </c>
      <c r="J7" s="12" t="s">
        <v>9</v>
      </c>
      <c r="K7" s="12" t="s">
        <v>10</v>
      </c>
      <c r="L7" s="12" t="s">
        <v>37</v>
      </c>
      <c r="M7" s="12" t="s">
        <v>11</v>
      </c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25.5" customHeight="1" x14ac:dyDescent="0.2">
      <c r="A8" s="15"/>
      <c r="B8" s="12" t="s">
        <v>12</v>
      </c>
      <c r="C8" s="12" t="s">
        <v>25</v>
      </c>
      <c r="D8" s="12" t="s">
        <v>13</v>
      </c>
      <c r="E8" s="12" t="s">
        <v>12</v>
      </c>
      <c r="F8" s="12" t="s">
        <v>25</v>
      </c>
      <c r="G8" s="12" t="s">
        <v>13</v>
      </c>
      <c r="H8" s="12"/>
      <c r="I8" s="16" t="s">
        <v>14</v>
      </c>
      <c r="J8" s="16" t="s">
        <v>15</v>
      </c>
      <c r="K8" s="45" t="s">
        <v>16</v>
      </c>
      <c r="L8" s="45" t="s">
        <v>34</v>
      </c>
      <c r="M8" s="45" t="s">
        <v>17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4.25" customHeight="1" thickBot="1" x14ac:dyDescent="0.25">
      <c r="A9" s="17" t="s">
        <v>18</v>
      </c>
      <c r="B9" s="18" t="s">
        <v>19</v>
      </c>
      <c r="C9" s="18" t="s">
        <v>20</v>
      </c>
      <c r="D9" s="18" t="s">
        <v>21</v>
      </c>
      <c r="E9" s="18" t="s">
        <v>19</v>
      </c>
      <c r="F9" s="18" t="s">
        <v>20</v>
      </c>
      <c r="G9" s="18" t="s">
        <v>21</v>
      </c>
      <c r="H9" s="19"/>
      <c r="I9" s="18" t="s">
        <v>22</v>
      </c>
      <c r="J9" s="19" t="s">
        <v>22</v>
      </c>
      <c r="K9" s="18" t="s">
        <v>23</v>
      </c>
      <c r="L9" s="18" t="s">
        <v>35</v>
      </c>
      <c r="M9" s="18" t="s">
        <v>24</v>
      </c>
    </row>
    <row r="10" spans="1:26" ht="4.5" customHeight="1" x14ac:dyDescent="0.2">
      <c r="A10" s="15"/>
      <c r="B10" s="45"/>
      <c r="C10" s="45"/>
      <c r="D10" s="45"/>
      <c r="E10" s="45"/>
      <c r="F10" s="50"/>
      <c r="G10" s="50"/>
      <c r="H10" s="20"/>
      <c r="I10" s="45"/>
      <c r="J10" s="20"/>
      <c r="K10" s="45"/>
      <c r="L10" s="45"/>
      <c r="M10" s="45"/>
    </row>
    <row r="11" spans="1:26" ht="18" customHeight="1" x14ac:dyDescent="0.2">
      <c r="A11" s="21">
        <v>2010</v>
      </c>
      <c r="B11" s="40">
        <v>498591</v>
      </c>
      <c r="C11" s="41">
        <v>103346</v>
      </c>
      <c r="D11" s="41">
        <v>395245</v>
      </c>
      <c r="E11" s="40">
        <v>184292</v>
      </c>
      <c r="F11" s="41">
        <v>83001</v>
      </c>
      <c r="G11" s="41">
        <v>101291</v>
      </c>
      <c r="H11" s="41">
        <v>7813</v>
      </c>
      <c r="I11" s="41">
        <v>714075</v>
      </c>
      <c r="J11" s="41">
        <v>583337</v>
      </c>
      <c r="K11" s="42">
        <v>821434</v>
      </c>
      <c r="L11" s="43">
        <v>-26131.498</v>
      </c>
      <c r="M11" s="42">
        <v>795302.50199999998</v>
      </c>
      <c r="N11" s="46"/>
      <c r="O11" s="46"/>
    </row>
    <row r="12" spans="1:26" ht="18" customHeight="1" x14ac:dyDescent="0.2">
      <c r="A12" s="21">
        <v>2011</v>
      </c>
      <c r="B12" s="40">
        <v>558333</v>
      </c>
      <c r="C12" s="38">
        <v>120993</v>
      </c>
      <c r="D12" s="38">
        <v>437340</v>
      </c>
      <c r="E12" s="40">
        <v>202251</v>
      </c>
      <c r="F12" s="41">
        <v>87492</v>
      </c>
      <c r="G12" s="41">
        <v>114759</v>
      </c>
      <c r="H12" s="38">
        <v>9164</v>
      </c>
      <c r="I12" s="38">
        <v>777302</v>
      </c>
      <c r="J12" s="38">
        <v>635316</v>
      </c>
      <c r="K12" s="39">
        <v>911733</v>
      </c>
      <c r="L12" s="43">
        <v>-21600.126000000004</v>
      </c>
      <c r="M12" s="39">
        <v>890132.87399999995</v>
      </c>
      <c r="N12" s="46"/>
      <c r="O12" s="46"/>
    </row>
    <row r="13" spans="1:26" ht="18" customHeight="1" x14ac:dyDescent="0.2">
      <c r="A13" s="21">
        <v>2012</v>
      </c>
      <c r="B13" s="40">
        <v>616680</v>
      </c>
      <c r="C13" s="38">
        <v>134442</v>
      </c>
      <c r="D13" s="38">
        <v>482238</v>
      </c>
      <c r="E13" s="40">
        <v>246344</v>
      </c>
      <c r="F13" s="41">
        <v>104037</v>
      </c>
      <c r="G13" s="41">
        <v>142307</v>
      </c>
      <c r="H13" s="38">
        <v>3741</v>
      </c>
      <c r="I13" s="38">
        <v>770202</v>
      </c>
      <c r="J13" s="38">
        <v>665714</v>
      </c>
      <c r="K13" s="39">
        <v>971252</v>
      </c>
      <c r="L13" s="43">
        <v>-35841.373</v>
      </c>
      <c r="M13" s="39">
        <v>935408.62699999998</v>
      </c>
      <c r="N13" s="46"/>
      <c r="O13" s="46"/>
    </row>
    <row r="14" spans="1:26" s="37" customFormat="1" ht="18" customHeight="1" x14ac:dyDescent="0.2">
      <c r="A14" s="21">
        <v>2013</v>
      </c>
      <c r="B14" s="40">
        <v>667456</v>
      </c>
      <c r="C14" s="38">
        <v>139707</v>
      </c>
      <c r="D14" s="38">
        <v>527749</v>
      </c>
      <c r="E14" s="40">
        <v>269699</v>
      </c>
      <c r="F14" s="41">
        <v>106908</v>
      </c>
      <c r="G14" s="41">
        <v>162791</v>
      </c>
      <c r="H14" s="38">
        <v>-5500</v>
      </c>
      <c r="I14" s="38">
        <v>770368</v>
      </c>
      <c r="J14" s="38">
        <v>683408</v>
      </c>
      <c r="K14" s="39">
        <v>1018614</v>
      </c>
      <c r="L14" s="43">
        <v>-33975.203000000001</v>
      </c>
      <c r="M14" s="39">
        <v>984638.79700000002</v>
      </c>
      <c r="N14" s="46"/>
      <c r="O14" s="46"/>
    </row>
    <row r="15" spans="1:26" s="37" customFormat="1" ht="18" customHeight="1" x14ac:dyDescent="0.2">
      <c r="A15" s="21">
        <v>2014</v>
      </c>
      <c r="B15" s="22">
        <f t="shared" ref="B15:B17" si="0">C15+D15</f>
        <v>727460</v>
      </c>
      <c r="C15" s="38">
        <v>147475</v>
      </c>
      <c r="D15" s="38">
        <v>579985</v>
      </c>
      <c r="E15" s="40">
        <v>287393</v>
      </c>
      <c r="F15" s="41">
        <v>103508</v>
      </c>
      <c r="G15" s="41">
        <v>183885</v>
      </c>
      <c r="H15" s="38">
        <v>-11030</v>
      </c>
      <c r="I15" s="38">
        <v>816483</v>
      </c>
      <c r="J15" s="38">
        <v>713863</v>
      </c>
      <c r="K15" s="39">
        <v>1106443</v>
      </c>
      <c r="L15" s="43">
        <v>-36623.83</v>
      </c>
      <c r="M15" s="39">
        <v>1069819.17</v>
      </c>
      <c r="N15" s="46"/>
      <c r="O15" s="46"/>
    </row>
    <row r="16" spans="1:26" s="37" customFormat="1" ht="18" customHeight="1" x14ac:dyDescent="0.2">
      <c r="A16" s="21">
        <v>2015</v>
      </c>
      <c r="B16" s="22">
        <f t="shared" si="0"/>
        <v>778710</v>
      </c>
      <c r="C16" s="38">
        <v>152338</v>
      </c>
      <c r="D16" s="38">
        <v>626372</v>
      </c>
      <c r="E16" s="40">
        <f>F16+G16</f>
        <v>302708</v>
      </c>
      <c r="F16" s="41">
        <v>104060</v>
      </c>
      <c r="G16" s="41">
        <v>198648</v>
      </c>
      <c r="H16" s="38">
        <v>-11497</v>
      </c>
      <c r="I16" s="38">
        <v>817370</v>
      </c>
      <c r="J16" s="38">
        <v>728778</v>
      </c>
      <c r="K16" s="39">
        <f>B16+E16+H16+I16-J16</f>
        <v>1158513</v>
      </c>
      <c r="L16" s="43">
        <v>-32111.921999999999</v>
      </c>
      <c r="M16" s="39">
        <f>K16+L16</f>
        <v>1126401.078</v>
      </c>
      <c r="N16" s="46"/>
      <c r="O16" s="46"/>
    </row>
    <row r="17" spans="1:15" s="37" customFormat="1" ht="18" customHeight="1" x14ac:dyDescent="0.2">
      <c r="A17" s="21">
        <v>2016</v>
      </c>
      <c r="B17" s="22">
        <f t="shared" si="0"/>
        <v>829869</v>
      </c>
      <c r="C17" s="38">
        <v>154905</v>
      </c>
      <c r="D17" s="38">
        <v>674964</v>
      </c>
      <c r="E17" s="40">
        <f t="shared" ref="E17:E19" si="1">F17+G17</f>
        <v>316832</v>
      </c>
      <c r="F17" s="38">
        <v>105535</v>
      </c>
      <c r="G17" s="38">
        <v>211297</v>
      </c>
      <c r="H17" s="38">
        <v>1191</v>
      </c>
      <c r="I17" s="38">
        <v>834491</v>
      </c>
      <c r="J17" s="38">
        <v>751363</v>
      </c>
      <c r="K17" s="39">
        <f t="shared" ref="K17" si="2">B17+E17+H17+I17-J17</f>
        <v>1231020</v>
      </c>
      <c r="L17" s="43">
        <f>M17-K17</f>
        <v>-34592</v>
      </c>
      <c r="M17" s="39">
        <v>1196428</v>
      </c>
      <c r="N17" s="46"/>
      <c r="O17" s="46"/>
    </row>
    <row r="18" spans="1:15" s="37" customFormat="1" ht="18" customHeight="1" x14ac:dyDescent="0.2">
      <c r="A18" s="21">
        <v>2017</v>
      </c>
      <c r="B18" s="22">
        <f>C18+D18</f>
        <v>913528</v>
      </c>
      <c r="C18" s="38">
        <v>164671</v>
      </c>
      <c r="D18" s="38">
        <v>748857</v>
      </c>
      <c r="E18" s="40">
        <f t="shared" ref="E18" si="3">F18+G18</f>
        <v>342219</v>
      </c>
      <c r="F18" s="38">
        <v>107395</v>
      </c>
      <c r="G18" s="38">
        <v>234824</v>
      </c>
      <c r="H18" s="38">
        <v>3683</v>
      </c>
      <c r="I18" s="38">
        <v>966174</v>
      </c>
      <c r="J18" s="38">
        <v>872223</v>
      </c>
      <c r="K18" s="39">
        <f>B18+E18+H18+I18-J18-1</f>
        <v>1353380</v>
      </c>
      <c r="L18" s="43">
        <v>-36354</v>
      </c>
      <c r="M18" s="39">
        <v>1317027</v>
      </c>
      <c r="N18" s="46"/>
      <c r="O18" s="46"/>
    </row>
    <row r="19" spans="1:15" s="29" customFormat="1" ht="15.75" customHeight="1" thickBot="1" x14ac:dyDescent="0.25">
      <c r="A19" s="26" t="s">
        <v>33</v>
      </c>
      <c r="B19" s="27">
        <f>C19+D19</f>
        <v>990365</v>
      </c>
      <c r="C19" s="28">
        <v>170485</v>
      </c>
      <c r="D19" s="28">
        <v>819880</v>
      </c>
      <c r="E19" s="52">
        <f t="shared" si="1"/>
        <v>348866</v>
      </c>
      <c r="F19" s="53">
        <v>102455</v>
      </c>
      <c r="G19" s="53">
        <v>246411</v>
      </c>
      <c r="H19" s="53">
        <v>-11050</v>
      </c>
      <c r="I19" s="53">
        <v>996352</v>
      </c>
      <c r="J19" s="53">
        <v>894691</v>
      </c>
      <c r="K19" s="54">
        <f>B19+E19+H19+I19-J19</f>
        <v>1429842</v>
      </c>
      <c r="L19" s="51">
        <v>-49377</v>
      </c>
      <c r="M19" s="54">
        <f>K19+L19</f>
        <v>1380465</v>
      </c>
    </row>
    <row r="20" spans="1:15" s="29" customFormat="1" ht="14.25" x14ac:dyDescent="0.2">
      <c r="A20" s="21"/>
      <c r="B20" s="22"/>
      <c r="C20" s="23"/>
      <c r="D20" s="23"/>
      <c r="E20" s="40"/>
      <c r="F20" s="24"/>
      <c r="G20" s="24"/>
      <c r="H20" s="24"/>
      <c r="I20" s="24"/>
      <c r="J20" s="24"/>
      <c r="K20" s="24"/>
      <c r="L20" s="25"/>
      <c r="M20" s="32"/>
    </row>
    <row r="21" spans="1:15" s="49" customFormat="1" ht="17.25" customHeight="1" x14ac:dyDescent="0.25">
      <c r="A21" s="35" t="s">
        <v>39</v>
      </c>
      <c r="B21" s="3"/>
      <c r="C21" s="3"/>
      <c r="D21" s="3"/>
      <c r="E21" s="40"/>
      <c r="F21" s="42"/>
      <c r="G21" s="42"/>
      <c r="H21" s="42"/>
      <c r="I21" s="42"/>
      <c r="J21" s="42"/>
      <c r="K21" s="47"/>
      <c r="L21" s="43"/>
      <c r="M21" s="48"/>
    </row>
    <row r="22" spans="1:15" s="49" customFormat="1" ht="17.25" customHeight="1" x14ac:dyDescent="0.25">
      <c r="A22" s="36" t="s">
        <v>38</v>
      </c>
      <c r="B22" s="3"/>
      <c r="C22" s="3"/>
      <c r="D22" s="3"/>
      <c r="E22" s="40"/>
      <c r="F22" s="42"/>
      <c r="G22" s="42"/>
      <c r="H22" s="42"/>
      <c r="I22" s="42"/>
      <c r="J22" s="42"/>
      <c r="K22" s="47"/>
      <c r="L22" s="43"/>
      <c r="M22" s="48"/>
    </row>
    <row r="23" spans="1:15" s="29" customFormat="1" ht="4.5" customHeight="1" x14ac:dyDescent="0.2">
      <c r="A23" s="21"/>
      <c r="B23" s="22"/>
      <c r="C23" s="23"/>
      <c r="D23" s="23"/>
      <c r="E23" s="40"/>
      <c r="F23" s="24"/>
      <c r="G23" s="24"/>
      <c r="H23" s="24"/>
      <c r="I23" s="24"/>
      <c r="J23" s="24"/>
      <c r="K23" s="24"/>
      <c r="L23" s="25"/>
      <c r="M23" s="32"/>
    </row>
    <row r="24" spans="1:15" s="29" customFormat="1" ht="18.75" customHeight="1" x14ac:dyDescent="0.2">
      <c r="A24" s="30" t="s">
        <v>31</v>
      </c>
      <c r="B24" s="31"/>
      <c r="C24" s="23"/>
      <c r="D24" s="23"/>
      <c r="E24" s="24"/>
      <c r="F24" s="24"/>
      <c r="G24" s="24"/>
      <c r="H24" s="24"/>
      <c r="I24" s="24"/>
      <c r="J24" s="24"/>
      <c r="K24" s="24"/>
      <c r="L24" s="25"/>
      <c r="M24" s="32"/>
    </row>
    <row r="25" spans="1:15" s="29" customFormat="1" ht="18.75" customHeight="1" x14ac:dyDescent="0.2">
      <c r="A25" s="33" t="s">
        <v>32</v>
      </c>
      <c r="B25" s="22"/>
      <c r="C25" s="23"/>
      <c r="D25" s="23"/>
      <c r="E25" s="24"/>
      <c r="F25" s="24"/>
      <c r="G25" s="24"/>
      <c r="H25" s="24"/>
      <c r="I25" s="24"/>
      <c r="J25" s="24"/>
      <c r="K25" s="24"/>
      <c r="L25" s="25"/>
      <c r="M25" s="32"/>
    </row>
    <row r="26" spans="1:15" x14ac:dyDescent="0.2">
      <c r="A26" s="34"/>
      <c r="B26" s="34"/>
    </row>
    <row r="27" spans="1:15" x14ac:dyDescent="0.2">
      <c r="A27" s="20"/>
      <c r="B27" s="34"/>
      <c r="C27" s="34"/>
      <c r="E27" s="34"/>
      <c r="F27" s="34"/>
      <c r="G27" s="34"/>
    </row>
    <row r="28" spans="1:15" x14ac:dyDescent="0.2">
      <c r="B28" s="34"/>
      <c r="C28" s="34"/>
      <c r="E28" s="34"/>
      <c r="F28" s="34"/>
      <c r="G28" s="34"/>
    </row>
    <row r="29" spans="1:15" x14ac:dyDescent="0.2">
      <c r="A29" s="34"/>
      <c r="B29" s="34"/>
    </row>
    <row r="30" spans="1:15" x14ac:dyDescent="0.2">
      <c r="A30" s="34"/>
      <c r="B30" s="34"/>
    </row>
    <row r="31" spans="1:15" x14ac:dyDescent="0.2">
      <c r="A31" s="34"/>
      <c r="B31" s="34"/>
      <c r="F31" s="46"/>
      <c r="G31" s="46"/>
    </row>
    <row r="32" spans="1:15" x14ac:dyDescent="0.2">
      <c r="A32" s="34"/>
      <c r="B32" s="34"/>
      <c r="F32" s="46"/>
      <c r="G32" s="46"/>
    </row>
    <row r="33" spans="1:7" x14ac:dyDescent="0.2">
      <c r="A33" s="34"/>
      <c r="B33" s="34"/>
      <c r="F33" s="46"/>
      <c r="G33" s="46"/>
    </row>
    <row r="34" spans="1:7" x14ac:dyDescent="0.2">
      <c r="F34" s="46"/>
      <c r="G34" s="46"/>
    </row>
    <row r="35" spans="1:7" x14ac:dyDescent="0.2">
      <c r="F35" s="46"/>
      <c r="G35" s="46"/>
    </row>
    <row r="36" spans="1:7" x14ac:dyDescent="0.2">
      <c r="F36" s="46"/>
      <c r="G36" s="46"/>
    </row>
  </sheetData>
  <mergeCells count="4">
    <mergeCell ref="B6:D6"/>
    <mergeCell ref="B7:D7"/>
    <mergeCell ref="E6:G6"/>
    <mergeCell ref="E7:G7"/>
  </mergeCells>
  <printOptions horizontalCentered="1"/>
  <pageMargins left="0.51181102362204722" right="0.51181102362204722" top="0.78740157480314965" bottom="0.39370078740157483" header="0.39370078740157483" footer="0.51181102362204722"/>
  <pageSetup paperSize="9" scale="58" firstPageNumber="9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2.5.2.1 2010=100</vt:lpstr>
      <vt:lpstr>'2.5.2.1 2010=100'!Print_Area</vt:lpstr>
      <vt:lpstr>'2.5.2.1 2010=100'!Print_Titles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 Kay Kiang;Noorhalizam Mohamed Noor</dc:creator>
  <cp:lastModifiedBy>Fairuz Izha Ahmad Rusdan</cp:lastModifiedBy>
  <cp:lastPrinted>2019-02-15T08:04:37Z</cp:lastPrinted>
  <dcterms:created xsi:type="dcterms:W3CDTF">2008-01-18T12:03:02Z</dcterms:created>
  <dcterms:modified xsi:type="dcterms:W3CDTF">2019-05-17T07:14:28Z</dcterms:modified>
</cp:coreProperties>
</file>