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35" windowHeight="7365"/>
  </bookViews>
  <sheets>
    <sheet name="3.2.1" sheetId="1" r:id="rId1"/>
  </sheets>
  <externalReferences>
    <externalReference r:id="rId2"/>
  </externalReferences>
  <definedNames>
    <definedName name="a">'[1]Im_v sort'!#REF!</definedName>
    <definedName name="g">'[1]Im_v sort'!#REF!</definedName>
    <definedName name="IM_G">'[1]Im_v sort'!#REF!</definedName>
    <definedName name="_xlnm.Print_Area" localSheetId="0">'3.2.1'!$A$1:$M$72</definedName>
    <definedName name="_xlnm.Print_Titles" localSheetId="0">'3.2.1'!$1:$16</definedName>
    <definedName name="q">'[1]Im_v sort'!#REF!</definedName>
    <definedName name="sd">'[1]Im_v sort'!#REF!</definedName>
    <definedName name="w">'[1]Im_v sort'!#REF!</definedName>
  </definedNames>
  <calcPr calcId="145621"/>
</workbook>
</file>

<file path=xl/calcChain.xml><?xml version="1.0" encoding="utf-8"?>
<calcChain xmlns="http://schemas.openxmlformats.org/spreadsheetml/2006/main">
  <c r="K58" i="1" l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</calcChain>
</file>

<file path=xl/sharedStrings.xml><?xml version="1.0" encoding="utf-8"?>
<sst xmlns="http://schemas.openxmlformats.org/spreadsheetml/2006/main" count="102" uniqueCount="56">
  <si>
    <t>Tahun</t>
  </si>
  <si>
    <t>Bilangan</t>
  </si>
  <si>
    <t xml:space="preserve">Kawasan </t>
  </si>
  <si>
    <t xml:space="preserve">Pengeluaran </t>
  </si>
  <si>
    <t>Hasil bagi</t>
  </si>
  <si>
    <t>Harga Purata</t>
  </si>
  <si>
    <t xml:space="preserve">Jumlah Bilangan </t>
  </si>
  <si>
    <t>Keluasan Kawasan yang Ditanam</t>
  </si>
  <si>
    <t>Year</t>
  </si>
  <si>
    <t>Estet</t>
  </si>
  <si>
    <t>yang Ditanam</t>
  </si>
  <si>
    <t>yang Dipetik</t>
  </si>
  <si>
    <t>Buah Sawit</t>
  </si>
  <si>
    <t>se Hektar</t>
  </si>
  <si>
    <t xml:space="preserve">Penghantaran </t>
  </si>
  <si>
    <t xml:space="preserve">Orang yang </t>
  </si>
  <si>
    <t>Planted Hectareage</t>
  </si>
  <si>
    <t>Number of</t>
  </si>
  <si>
    <t>Planted</t>
  </si>
  <si>
    <t xml:space="preserve">Harvested </t>
  </si>
  <si>
    <t>Production of Fresh</t>
  </si>
  <si>
    <t>Yield per Hectare</t>
  </si>
  <si>
    <t>Tempatan</t>
  </si>
  <si>
    <t>Diambil Bekerja</t>
  </si>
  <si>
    <t>Estates</t>
  </si>
  <si>
    <t xml:space="preserve"> Hectareage</t>
  </si>
  <si>
    <t>Fruit Bunches</t>
  </si>
  <si>
    <t>Average Price</t>
  </si>
  <si>
    <t>dalam Bulan</t>
  </si>
  <si>
    <t xml:space="preserve">Local Delivered </t>
  </si>
  <si>
    <t>Disember atau</t>
  </si>
  <si>
    <t>Basis</t>
  </si>
  <si>
    <t xml:space="preserve">Tempoh Gaji </t>
  </si>
  <si>
    <t>Terakhir</t>
  </si>
  <si>
    <t>Total Number of</t>
  </si>
  <si>
    <t xml:space="preserve">Jumlah </t>
  </si>
  <si>
    <t xml:space="preserve">Pekebun </t>
  </si>
  <si>
    <t>Hektar</t>
  </si>
  <si>
    <t>Tan</t>
  </si>
  <si>
    <t>RM se tan metrik</t>
  </si>
  <si>
    <t>Persons Employed</t>
  </si>
  <si>
    <t>Keluasan</t>
  </si>
  <si>
    <t>Kecil</t>
  </si>
  <si>
    <t>Hectares</t>
  </si>
  <si>
    <t>Tonnes</t>
  </si>
  <si>
    <t>RM per tonne</t>
  </si>
  <si>
    <t>During the last</t>
  </si>
  <si>
    <t>Total Area</t>
  </si>
  <si>
    <t>Smallholdings</t>
  </si>
  <si>
    <t>Pay Period</t>
  </si>
  <si>
    <r>
      <t>( ' 000 ) Hektar/</t>
    </r>
    <r>
      <rPr>
        <i/>
        <sz val="10"/>
        <rFont val="Arial"/>
        <family val="2"/>
      </rPr>
      <t>Hectares</t>
    </r>
  </si>
  <si>
    <t>..</t>
  </si>
  <si>
    <t>Source: Department of Statistics Malaysia</t>
  </si>
  <si>
    <t>JADUAL 3.2.1  :   PERANGKAAN UTAMA ESTET KELAPA SAWIT, 1959 - 2009, MALAYSIA</t>
  </si>
  <si>
    <t>Table 3.2.1 :    Principal Statistics of Oil Palm Estates, 1959 - 2009, Malaysia</t>
  </si>
  <si>
    <t>Sumber: Jabatan Perangkaan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</si>
</sst>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44">
    <xf numFmtId="0" fontId="0" fillId="0" borderId="0" xfId="0"/>
    <xf numFmtId="0" fontId="2" fillId="0" borderId="0" xfId="9" applyFont="1"/>
    <xf numFmtId="0" fontId="1" fillId="0" borderId="0" xfId="9" applyFont="1"/>
    <xf numFmtId="0" fontId="3" fillId="0" borderId="0" xfId="9" applyFont="1"/>
    <xf numFmtId="0" fontId="3" fillId="0" borderId="0" xfId="9" applyFont="1" applyBorder="1"/>
    <xf numFmtId="0" fontId="1" fillId="0" borderId="0" xfId="9" applyFont="1" applyBorder="1"/>
    <xf numFmtId="0" fontId="1" fillId="0" borderId="1" xfId="9" applyFont="1" applyBorder="1"/>
    <xf numFmtId="0" fontId="2" fillId="0" borderId="0" xfId="9" applyFont="1" applyBorder="1" applyAlignment="1">
      <alignment horizontal="right"/>
    </xf>
    <xf numFmtId="0" fontId="1" fillId="0" borderId="2" xfId="9" applyBorder="1"/>
    <xf numFmtId="0" fontId="2" fillId="0" borderId="0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0" fontId="1" fillId="0" borderId="0" xfId="9" applyFont="1" applyBorder="1" applyAlignment="1">
      <alignment horizontal="center"/>
    </xf>
    <xf numFmtId="0" fontId="2" fillId="0" borderId="0" xfId="9" applyFont="1" applyAlignment="1">
      <alignment horizontal="center"/>
    </xf>
    <xf numFmtId="0" fontId="1" fillId="0" borderId="0" xfId="9" applyBorder="1"/>
    <xf numFmtId="0" fontId="3" fillId="0" borderId="0" xfId="9" applyFont="1" applyAlignment="1">
      <alignment horizontal="center"/>
    </xf>
    <xf numFmtId="0" fontId="2" fillId="0" borderId="1" xfId="9" applyFont="1" applyBorder="1" applyAlignment="1">
      <alignment horizontal="center"/>
    </xf>
    <xf numFmtId="0" fontId="3" fillId="0" borderId="1" xfId="9" applyFont="1" applyBorder="1" applyAlignment="1">
      <alignment horizontal="center"/>
    </xf>
    <xf numFmtId="0" fontId="2" fillId="0" borderId="0" xfId="9" applyFont="1" applyFill="1" applyBorder="1" applyAlignment="1">
      <alignment horizontal="center"/>
    </xf>
    <xf numFmtId="0" fontId="1" fillId="0" borderId="1" xfId="9" applyBorder="1"/>
    <xf numFmtId="0" fontId="2" fillId="0" borderId="2" xfId="9" applyFont="1" applyBorder="1" applyAlignment="1">
      <alignment horizontal="center"/>
    </xf>
    <xf numFmtId="0" fontId="2" fillId="0" borderId="0" xfId="9" applyFont="1" applyBorder="1" applyAlignment="1">
      <alignment horizontal="center" vertical="top"/>
    </xf>
    <xf numFmtId="0" fontId="3" fillId="0" borderId="0" xfId="9" applyFont="1" applyBorder="1" applyAlignment="1">
      <alignment horizontal="center" vertical="center"/>
    </xf>
    <xf numFmtId="0" fontId="3" fillId="0" borderId="0" xfId="9" applyFont="1" applyBorder="1" applyAlignment="1">
      <alignment horizontal="center" vertical="top"/>
    </xf>
    <xf numFmtId="0" fontId="3" fillId="0" borderId="0" xfId="9" applyFont="1" applyFill="1" applyBorder="1" applyAlignment="1">
      <alignment horizontal="center"/>
    </xf>
    <xf numFmtId="0" fontId="3" fillId="0" borderId="1" xfId="9" applyFont="1" applyFill="1" applyBorder="1" applyAlignment="1">
      <alignment horizontal="center"/>
    </xf>
    <xf numFmtId="0" fontId="4" fillId="0" borderId="0" xfId="9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4" fontId="4" fillId="0" borderId="0" xfId="1" applyNumberFormat="1" applyFont="1" applyAlignment="1">
      <alignment horizontal="center"/>
    </xf>
    <xf numFmtId="3" fontId="4" fillId="0" borderId="0" xfId="1" applyNumberFormat="1" applyFont="1" applyBorder="1" applyAlignment="1">
      <alignment horizontal="center"/>
    </xf>
    <xf numFmtId="0" fontId="1" fillId="0" borderId="0" xfId="9" applyFont="1" applyAlignment="1">
      <alignment horizontal="center"/>
    </xf>
    <xf numFmtId="4" fontId="1" fillId="0" borderId="0" xfId="1" applyNumberFormat="1" applyFont="1" applyAlignment="1">
      <alignment horizontal="center"/>
    </xf>
    <xf numFmtId="3" fontId="1" fillId="0" borderId="0" xfId="1" applyNumberFormat="1" applyFont="1" applyBorder="1" applyAlignment="1">
      <alignment horizontal="center"/>
    </xf>
    <xf numFmtId="0" fontId="1" fillId="0" borderId="2" xfId="9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4" fontId="1" fillId="0" borderId="2" xfId="1" applyNumberFormat="1" applyFont="1" applyBorder="1" applyAlignment="1">
      <alignment horizontal="center"/>
    </xf>
    <xf numFmtId="0" fontId="5" fillId="0" borderId="0" xfId="9" applyFont="1"/>
    <xf numFmtId="0" fontId="6" fillId="0" borderId="0" xfId="9" applyFont="1"/>
    <xf numFmtId="0" fontId="3" fillId="0" borderId="0" xfId="9" applyFont="1" applyBorder="1" applyAlignment="1">
      <alignment horizontal="center" vertical="top"/>
    </xf>
    <xf numFmtId="0" fontId="2" fillId="0" borderId="1" xfId="9" applyFont="1" applyBorder="1" applyAlignment="1">
      <alignment horizontal="center"/>
    </xf>
    <xf numFmtId="0" fontId="2" fillId="0" borderId="1" xfId="9" applyFont="1" applyBorder="1" applyAlignment="1">
      <alignment horizontal="right"/>
    </xf>
    <xf numFmtId="0" fontId="2" fillId="0" borderId="0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0" fontId="2" fillId="0" borderId="0" xfId="9" applyFont="1" applyBorder="1" applyAlignment="1">
      <alignment horizontal="center" vertical="top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90"/>
  <sheetViews>
    <sheetView tabSelected="1" zoomScaleNormal="100" zoomScaleSheetLayoutView="90" workbookViewId="0">
      <selection activeCell="A72" sqref="A72"/>
    </sheetView>
  </sheetViews>
  <sheetFormatPr defaultRowHeight="12.75" x14ac:dyDescent="0.2"/>
  <cols>
    <col min="1" max="1" width="7.5703125" style="2" customWidth="1"/>
    <col min="2" max="2" width="10.7109375" style="2" customWidth="1"/>
    <col min="3" max="3" width="0.5703125" style="2" hidden="1" customWidth="1"/>
    <col min="4" max="4" width="14.140625" style="2" customWidth="1"/>
    <col min="5" max="5" width="0.85546875" style="2" hidden="1" customWidth="1"/>
    <col min="6" max="6" width="14.42578125" style="2" customWidth="1"/>
    <col min="7" max="7" width="17.7109375" style="2" customWidth="1"/>
    <col min="8" max="8" width="14.85546875" style="2" customWidth="1"/>
    <col min="9" max="9" width="18.140625" style="2" customWidth="1"/>
    <col min="10" max="10" width="19" style="2" customWidth="1"/>
    <col min="11" max="11" width="10.5703125" style="2" bestFit="1" customWidth="1"/>
    <col min="12" max="12" width="9.85546875" style="2" bestFit="1" customWidth="1"/>
    <col min="13" max="13" width="14.28515625" style="2" bestFit="1" customWidth="1"/>
    <col min="14" max="16384" width="9.140625" style="2"/>
  </cols>
  <sheetData>
    <row r="1" spans="1:13" x14ac:dyDescent="0.2">
      <c r="A1" s="1" t="s">
        <v>53</v>
      </c>
    </row>
    <row r="2" spans="1:13" x14ac:dyDescent="0.2">
      <c r="A2" s="3" t="s">
        <v>54</v>
      </c>
    </row>
    <row r="3" spans="1:13" x14ac:dyDescent="0.2">
      <c r="A3" s="4"/>
      <c r="B3" s="5"/>
      <c r="C3" s="5"/>
      <c r="D3" s="5"/>
      <c r="E3" s="5"/>
      <c r="F3" s="5"/>
    </row>
    <row r="4" spans="1:13" ht="9" customHeight="1" thickBot="1" x14ac:dyDescent="0.25">
      <c r="A4" s="6"/>
      <c r="B4" s="6"/>
      <c r="C4" s="6"/>
      <c r="D4" s="6"/>
      <c r="E4" s="6"/>
      <c r="F4" s="6"/>
      <c r="G4" s="40"/>
      <c r="H4" s="40"/>
      <c r="I4" s="40"/>
      <c r="J4" s="40"/>
    </row>
    <row r="5" spans="1:13" ht="7.5" customHeight="1" x14ac:dyDescent="0.2">
      <c r="A5" s="5"/>
      <c r="B5" s="5"/>
      <c r="C5" s="5"/>
      <c r="D5" s="5"/>
      <c r="E5" s="5"/>
      <c r="F5" s="7"/>
      <c r="K5" s="8"/>
      <c r="L5" s="8"/>
      <c r="M5" s="8"/>
    </row>
    <row r="6" spans="1:13" x14ac:dyDescent="0.2">
      <c r="A6" s="9" t="s">
        <v>0</v>
      </c>
      <c r="B6" s="9" t="s">
        <v>1</v>
      </c>
      <c r="C6" s="9"/>
      <c r="D6" s="9" t="s">
        <v>2</v>
      </c>
      <c r="E6" s="9"/>
      <c r="F6" s="9" t="s">
        <v>2</v>
      </c>
      <c r="G6" s="9" t="s">
        <v>3</v>
      </c>
      <c r="H6" s="9" t="s">
        <v>4</v>
      </c>
      <c r="I6" s="9" t="s">
        <v>5</v>
      </c>
      <c r="J6" s="9" t="s">
        <v>6</v>
      </c>
      <c r="K6" s="41" t="s">
        <v>7</v>
      </c>
      <c r="L6" s="41"/>
      <c r="M6" s="41"/>
    </row>
    <row r="7" spans="1:13" x14ac:dyDescent="0.2">
      <c r="A7" s="10" t="s">
        <v>8</v>
      </c>
      <c r="B7" s="9" t="s">
        <v>9</v>
      </c>
      <c r="C7" s="9"/>
      <c r="D7" s="9" t="s">
        <v>10</v>
      </c>
      <c r="E7" s="9"/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42" t="s">
        <v>16</v>
      </c>
      <c r="L7" s="42"/>
      <c r="M7" s="42"/>
    </row>
    <row r="8" spans="1:13" x14ac:dyDescent="0.2">
      <c r="A8" s="11"/>
      <c r="B8" s="10" t="s">
        <v>17</v>
      </c>
      <c r="C8" s="9"/>
      <c r="D8" s="10" t="s">
        <v>18</v>
      </c>
      <c r="E8" s="9"/>
      <c r="F8" s="10" t="s">
        <v>19</v>
      </c>
      <c r="G8" s="10" t="s">
        <v>20</v>
      </c>
      <c r="H8" s="10" t="s">
        <v>21</v>
      </c>
      <c r="I8" s="9" t="s">
        <v>22</v>
      </c>
      <c r="J8" s="9" t="s">
        <v>23</v>
      </c>
      <c r="K8" s="41"/>
      <c r="L8" s="41"/>
      <c r="M8" s="41"/>
    </row>
    <row r="9" spans="1:13" x14ac:dyDescent="0.2">
      <c r="A9" s="11"/>
      <c r="B9" s="10" t="s">
        <v>24</v>
      </c>
      <c r="C9" s="9"/>
      <c r="D9" s="10" t="s">
        <v>25</v>
      </c>
      <c r="E9" s="9"/>
      <c r="F9" s="10" t="s">
        <v>25</v>
      </c>
      <c r="G9" s="10" t="s">
        <v>26</v>
      </c>
      <c r="H9" s="10"/>
      <c r="I9" s="10" t="s">
        <v>27</v>
      </c>
      <c r="J9" s="9" t="s">
        <v>28</v>
      </c>
      <c r="K9" s="10"/>
      <c r="L9" s="9"/>
      <c r="M9" s="10"/>
    </row>
    <row r="10" spans="1:13" x14ac:dyDescent="0.2">
      <c r="A10" s="11"/>
      <c r="B10" s="10"/>
      <c r="C10" s="9"/>
      <c r="D10" s="9"/>
      <c r="E10" s="5"/>
      <c r="F10" s="5"/>
      <c r="G10" s="10"/>
      <c r="H10" s="9"/>
      <c r="I10" s="10" t="s">
        <v>29</v>
      </c>
      <c r="J10" s="12" t="s">
        <v>30</v>
      </c>
      <c r="K10" s="13"/>
      <c r="L10" s="13"/>
      <c r="M10" s="13"/>
    </row>
    <row r="11" spans="1:13" ht="18" customHeight="1" x14ac:dyDescent="0.2">
      <c r="A11" s="11"/>
      <c r="B11" s="9"/>
      <c r="C11" s="9"/>
      <c r="D11" s="9"/>
      <c r="E11" s="9"/>
      <c r="G11" s="9"/>
      <c r="I11" s="14" t="s">
        <v>31</v>
      </c>
      <c r="J11" s="9" t="s">
        <v>32</v>
      </c>
      <c r="K11" s="13"/>
      <c r="L11" s="13"/>
      <c r="M11" s="13"/>
    </row>
    <row r="12" spans="1:13" ht="18" customHeight="1" thickBot="1" x14ac:dyDescent="0.25">
      <c r="A12" s="11"/>
      <c r="B12" s="9"/>
      <c r="C12" s="15"/>
      <c r="D12" s="15"/>
      <c r="E12" s="15"/>
      <c r="F12" s="6"/>
      <c r="G12" s="15"/>
      <c r="H12" s="6"/>
      <c r="I12" s="16"/>
      <c r="J12" s="17" t="s">
        <v>33</v>
      </c>
      <c r="K12" s="18"/>
      <c r="L12" s="18"/>
      <c r="M12" s="18"/>
    </row>
    <row r="13" spans="1:13" x14ac:dyDescent="0.2">
      <c r="A13" s="11"/>
      <c r="B13" s="9"/>
      <c r="C13" s="9"/>
      <c r="D13" s="9"/>
      <c r="E13" s="9"/>
      <c r="G13" s="9"/>
      <c r="I13" s="14"/>
      <c r="J13" s="10" t="s">
        <v>34</v>
      </c>
      <c r="K13" s="19" t="s">
        <v>35</v>
      </c>
      <c r="L13" s="19" t="s">
        <v>9</v>
      </c>
      <c r="M13" s="19" t="s">
        <v>36</v>
      </c>
    </row>
    <row r="14" spans="1:13" x14ac:dyDescent="0.2">
      <c r="A14" s="11"/>
      <c r="B14" s="20"/>
      <c r="C14" s="20"/>
      <c r="D14" s="43" t="s">
        <v>37</v>
      </c>
      <c r="E14" s="43"/>
      <c r="F14" s="43"/>
      <c r="G14" s="43" t="s">
        <v>38</v>
      </c>
      <c r="H14" s="43"/>
      <c r="I14" s="20" t="s">
        <v>39</v>
      </c>
      <c r="J14" s="10" t="s">
        <v>40</v>
      </c>
      <c r="K14" s="9" t="s">
        <v>41</v>
      </c>
      <c r="L14" s="21" t="s">
        <v>24</v>
      </c>
      <c r="M14" s="9" t="s">
        <v>42</v>
      </c>
    </row>
    <row r="15" spans="1:13" ht="13.5" customHeight="1" x14ac:dyDescent="0.2">
      <c r="A15" s="11"/>
      <c r="B15" s="20"/>
      <c r="C15" s="20"/>
      <c r="D15" s="38" t="s">
        <v>43</v>
      </c>
      <c r="E15" s="38"/>
      <c r="F15" s="38"/>
      <c r="G15" s="38" t="s">
        <v>44</v>
      </c>
      <c r="H15" s="38"/>
      <c r="I15" s="22" t="s">
        <v>45</v>
      </c>
      <c r="J15" s="23" t="s">
        <v>46</v>
      </c>
      <c r="K15" s="21" t="s">
        <v>47</v>
      </c>
      <c r="L15" s="21"/>
      <c r="M15" s="21" t="s">
        <v>48</v>
      </c>
    </row>
    <row r="16" spans="1:13" ht="13.5" thickBot="1" x14ac:dyDescent="0.25">
      <c r="A16" s="16"/>
      <c r="B16" s="16"/>
      <c r="C16" s="16"/>
      <c r="D16" s="16"/>
      <c r="E16" s="16"/>
      <c r="F16" s="16"/>
      <c r="G16" s="6"/>
      <c r="H16" s="6"/>
      <c r="I16" s="6"/>
      <c r="J16" s="24" t="s">
        <v>49</v>
      </c>
      <c r="K16" s="39" t="s">
        <v>50</v>
      </c>
      <c r="L16" s="39"/>
      <c r="M16" s="39"/>
    </row>
    <row r="17" spans="1:14" ht="4.5" customHeight="1" x14ac:dyDescent="0.2">
      <c r="A17" s="10"/>
      <c r="B17" s="10"/>
      <c r="C17" s="10"/>
      <c r="D17" s="10"/>
      <c r="E17" s="10"/>
      <c r="F17" s="10"/>
      <c r="G17" s="5"/>
      <c r="H17" s="5"/>
      <c r="I17" s="5"/>
      <c r="J17" s="23"/>
      <c r="K17" s="9"/>
      <c r="L17" s="9"/>
      <c r="M17" s="9"/>
    </row>
    <row r="18" spans="1:14" ht="18" customHeight="1" x14ac:dyDescent="0.2">
      <c r="A18" s="25">
        <v>1959</v>
      </c>
      <c r="B18" s="26">
        <v>64</v>
      </c>
      <c r="C18" s="26"/>
      <c r="D18" s="26">
        <v>51053</v>
      </c>
      <c r="E18" s="26"/>
      <c r="F18" s="26" t="s">
        <v>51</v>
      </c>
      <c r="G18" s="26" t="s">
        <v>51</v>
      </c>
      <c r="H18" s="26" t="s">
        <v>51</v>
      </c>
      <c r="I18" s="26" t="s">
        <v>51</v>
      </c>
      <c r="J18" s="26" t="s">
        <v>51</v>
      </c>
      <c r="K18" s="26">
        <v>51.052999999999997</v>
      </c>
      <c r="L18" s="26">
        <v>51.052999999999997</v>
      </c>
      <c r="M18" s="26" t="s">
        <v>51</v>
      </c>
      <c r="N18" s="27"/>
    </row>
    <row r="19" spans="1:14" ht="18" customHeight="1" x14ac:dyDescent="0.2">
      <c r="A19" s="25">
        <v>1960</v>
      </c>
      <c r="B19" s="26">
        <v>62</v>
      </c>
      <c r="C19" s="26"/>
      <c r="D19" s="26">
        <v>54638</v>
      </c>
      <c r="E19" s="26"/>
      <c r="F19" s="26">
        <v>40037</v>
      </c>
      <c r="G19" s="26" t="s">
        <v>51</v>
      </c>
      <c r="H19" s="26" t="s">
        <v>51</v>
      </c>
      <c r="I19" s="28">
        <v>627.5</v>
      </c>
      <c r="J19" s="26" t="s">
        <v>51</v>
      </c>
      <c r="K19" s="26">
        <f>L19</f>
        <v>54.637999999999998</v>
      </c>
      <c r="L19" s="26">
        <v>54.637999999999998</v>
      </c>
      <c r="M19" s="26" t="s">
        <v>51</v>
      </c>
      <c r="N19" s="27"/>
    </row>
    <row r="20" spans="1:14" ht="18" customHeight="1" x14ac:dyDescent="0.2">
      <c r="A20" s="25">
        <v>1961</v>
      </c>
      <c r="B20" s="26">
        <v>62</v>
      </c>
      <c r="C20" s="26"/>
      <c r="D20" s="26">
        <v>57124</v>
      </c>
      <c r="E20" s="26"/>
      <c r="F20" s="26">
        <v>43295</v>
      </c>
      <c r="G20" s="26" t="s">
        <v>51</v>
      </c>
      <c r="H20" s="26" t="s">
        <v>51</v>
      </c>
      <c r="I20" s="28">
        <v>657</v>
      </c>
      <c r="J20" s="26" t="s">
        <v>51</v>
      </c>
      <c r="K20" s="26">
        <f>L20</f>
        <v>57.124000000000002</v>
      </c>
      <c r="L20" s="26">
        <v>57.124000000000002</v>
      </c>
      <c r="M20" s="26" t="s">
        <v>51</v>
      </c>
      <c r="N20" s="27"/>
    </row>
    <row r="21" spans="1:14" ht="18" customHeight="1" x14ac:dyDescent="0.2">
      <c r="A21" s="25">
        <v>1962</v>
      </c>
      <c r="B21" s="26">
        <v>68</v>
      </c>
      <c r="C21" s="26"/>
      <c r="D21" s="26">
        <v>62078</v>
      </c>
      <c r="E21" s="26"/>
      <c r="F21" s="26">
        <v>46184</v>
      </c>
      <c r="G21" s="26" t="s">
        <v>51</v>
      </c>
      <c r="H21" s="26" t="s">
        <v>51</v>
      </c>
      <c r="I21" s="28">
        <v>612</v>
      </c>
      <c r="J21" s="26" t="s">
        <v>51</v>
      </c>
      <c r="K21" s="26">
        <f>L21</f>
        <v>62.078000000000003</v>
      </c>
      <c r="L21" s="26">
        <v>62.078000000000003</v>
      </c>
      <c r="M21" s="26" t="s">
        <v>51</v>
      </c>
      <c r="N21" s="27"/>
    </row>
    <row r="22" spans="1:14" ht="18" customHeight="1" x14ac:dyDescent="0.2">
      <c r="A22" s="25">
        <v>1963</v>
      </c>
      <c r="B22" s="26">
        <v>89</v>
      </c>
      <c r="C22" s="26"/>
      <c r="D22" s="26">
        <v>71029</v>
      </c>
      <c r="E22" s="26"/>
      <c r="F22" s="26">
        <v>49072</v>
      </c>
      <c r="G22" s="26" t="s">
        <v>51</v>
      </c>
      <c r="H22" s="26" t="s">
        <v>51</v>
      </c>
      <c r="I22" s="28">
        <v>608.5</v>
      </c>
      <c r="J22" s="26" t="s">
        <v>51</v>
      </c>
      <c r="K22" s="26">
        <f t="shared" ref="K22:K28" si="0">L22+M22</f>
        <v>74.98899999999999</v>
      </c>
      <c r="L22" s="26">
        <v>71.028999999999996</v>
      </c>
      <c r="M22" s="26">
        <v>3.96</v>
      </c>
      <c r="N22" s="27"/>
    </row>
    <row r="23" spans="1:14" ht="18" customHeight="1" x14ac:dyDescent="0.2">
      <c r="A23" s="25">
        <v>1964</v>
      </c>
      <c r="B23" s="26">
        <v>104</v>
      </c>
      <c r="C23" s="26"/>
      <c r="D23" s="26">
        <v>75544</v>
      </c>
      <c r="E23" s="26"/>
      <c r="F23" s="26">
        <v>49154</v>
      </c>
      <c r="G23" s="26" t="s">
        <v>51</v>
      </c>
      <c r="H23" s="26" t="s">
        <v>51</v>
      </c>
      <c r="I23" s="28">
        <v>638.5</v>
      </c>
      <c r="J23" s="26" t="s">
        <v>51</v>
      </c>
      <c r="K23" s="26">
        <f t="shared" si="0"/>
        <v>83.198999999999998</v>
      </c>
      <c r="L23" s="26">
        <v>75.543999999999997</v>
      </c>
      <c r="M23" s="26">
        <v>7.6550000000000002</v>
      </c>
      <c r="N23" s="27"/>
    </row>
    <row r="24" spans="1:14" ht="18" customHeight="1" x14ac:dyDescent="0.2">
      <c r="A24" s="25">
        <v>1965</v>
      </c>
      <c r="B24" s="26">
        <v>121</v>
      </c>
      <c r="C24" s="26"/>
      <c r="D24" s="26">
        <v>84146</v>
      </c>
      <c r="E24" s="26"/>
      <c r="F24" s="26">
        <v>58543</v>
      </c>
      <c r="G24" s="26" t="s">
        <v>51</v>
      </c>
      <c r="H24" s="26" t="s">
        <v>51</v>
      </c>
      <c r="I24" s="28">
        <v>742</v>
      </c>
      <c r="J24" s="26" t="s">
        <v>51</v>
      </c>
      <c r="K24" s="26">
        <f t="shared" si="0"/>
        <v>96.944999999999993</v>
      </c>
      <c r="L24" s="26">
        <v>84.146000000000001</v>
      </c>
      <c r="M24" s="26">
        <v>12.798999999999999</v>
      </c>
      <c r="N24" s="27"/>
    </row>
    <row r="25" spans="1:14" ht="18" customHeight="1" x14ac:dyDescent="0.2">
      <c r="A25" s="25">
        <v>1966</v>
      </c>
      <c r="B25" s="26">
        <v>188</v>
      </c>
      <c r="C25" s="26"/>
      <c r="D25" s="26">
        <v>103673</v>
      </c>
      <c r="E25" s="26"/>
      <c r="F25" s="26">
        <v>64261</v>
      </c>
      <c r="G25" s="26" t="s">
        <v>51</v>
      </c>
      <c r="H25" s="26" t="s">
        <v>51</v>
      </c>
      <c r="I25" s="28">
        <v>632</v>
      </c>
      <c r="J25" s="26" t="s">
        <v>51</v>
      </c>
      <c r="K25" s="26">
        <f t="shared" si="0"/>
        <v>122.703</v>
      </c>
      <c r="L25" s="26">
        <v>103.673</v>
      </c>
      <c r="M25" s="26">
        <v>19.03</v>
      </c>
      <c r="N25" s="27"/>
    </row>
    <row r="26" spans="1:14" ht="18" customHeight="1" x14ac:dyDescent="0.2">
      <c r="A26" s="25">
        <v>1967</v>
      </c>
      <c r="B26" s="26">
        <v>259</v>
      </c>
      <c r="C26" s="26"/>
      <c r="D26" s="26">
        <v>129460</v>
      </c>
      <c r="E26" s="26"/>
      <c r="F26" s="26">
        <v>71142</v>
      </c>
      <c r="G26" s="26" t="s">
        <v>51</v>
      </c>
      <c r="H26" s="26" t="s">
        <v>51</v>
      </c>
      <c r="I26" s="28">
        <v>614.5</v>
      </c>
      <c r="J26" s="26" t="s">
        <v>51</v>
      </c>
      <c r="K26" s="26">
        <f t="shared" si="0"/>
        <v>160.38400000000001</v>
      </c>
      <c r="L26" s="26">
        <v>129.46</v>
      </c>
      <c r="M26" s="26">
        <v>30.923999999999999</v>
      </c>
      <c r="N26" s="27"/>
    </row>
    <row r="27" spans="1:14" ht="18" customHeight="1" x14ac:dyDescent="0.2">
      <c r="A27" s="25">
        <v>1968</v>
      </c>
      <c r="B27" s="26">
        <v>333</v>
      </c>
      <c r="C27" s="26"/>
      <c r="D27" s="26">
        <v>154053</v>
      </c>
      <c r="E27" s="26"/>
      <c r="F27" s="26">
        <v>84346</v>
      </c>
      <c r="G27" s="26" t="s">
        <v>51</v>
      </c>
      <c r="H27" s="26" t="s">
        <v>51</v>
      </c>
      <c r="I27" s="28">
        <v>440</v>
      </c>
      <c r="J27" s="26" t="s">
        <v>51</v>
      </c>
      <c r="K27" s="26">
        <f t="shared" si="0"/>
        <v>190.76499999999999</v>
      </c>
      <c r="L27" s="26">
        <v>154.053</v>
      </c>
      <c r="M27" s="26">
        <v>36.712000000000003</v>
      </c>
      <c r="N27" s="27"/>
    </row>
    <row r="28" spans="1:14" ht="18" customHeight="1" x14ac:dyDescent="0.2">
      <c r="A28" s="25">
        <v>1969</v>
      </c>
      <c r="B28" s="26">
        <v>347</v>
      </c>
      <c r="C28" s="26"/>
      <c r="D28" s="26">
        <v>177390</v>
      </c>
      <c r="E28" s="26"/>
      <c r="F28" s="26">
        <v>100476</v>
      </c>
      <c r="G28" s="26" t="s">
        <v>51</v>
      </c>
      <c r="H28" s="26" t="s">
        <v>51</v>
      </c>
      <c r="I28" s="28">
        <v>430</v>
      </c>
      <c r="J28" s="26">
        <v>33978</v>
      </c>
      <c r="K28" s="26">
        <f t="shared" si="0"/>
        <v>231.17599999999999</v>
      </c>
      <c r="L28" s="26">
        <v>177.39</v>
      </c>
      <c r="M28" s="26">
        <v>53.786000000000001</v>
      </c>
      <c r="N28" s="27"/>
    </row>
    <row r="29" spans="1:14" ht="18" customHeight="1" x14ac:dyDescent="0.2">
      <c r="A29" s="25">
        <v>1970</v>
      </c>
      <c r="B29" s="26">
        <v>360</v>
      </c>
      <c r="C29" s="26"/>
      <c r="D29" s="26">
        <v>193441</v>
      </c>
      <c r="E29" s="26"/>
      <c r="F29" s="26">
        <v>122691</v>
      </c>
      <c r="G29" s="26" t="s">
        <v>51</v>
      </c>
      <c r="H29" s="26" t="s">
        <v>51</v>
      </c>
      <c r="I29" s="28">
        <v>641.5</v>
      </c>
      <c r="J29" s="26">
        <v>36409</v>
      </c>
      <c r="K29" s="26">
        <f t="shared" ref="K29:K57" si="1">SUM(L29:M29)</f>
        <v>261.19900000000001</v>
      </c>
      <c r="L29" s="26">
        <v>193.441</v>
      </c>
      <c r="M29" s="26">
        <v>67.757999999999996</v>
      </c>
      <c r="N29" s="27"/>
    </row>
    <row r="30" spans="1:14" ht="18" customHeight="1" x14ac:dyDescent="0.2">
      <c r="A30" s="25">
        <v>1971</v>
      </c>
      <c r="B30" s="26">
        <v>393</v>
      </c>
      <c r="C30" s="26"/>
      <c r="D30" s="26">
        <v>213915</v>
      </c>
      <c r="E30" s="26"/>
      <c r="F30" s="26">
        <v>145519</v>
      </c>
      <c r="G30" s="26" t="s">
        <v>51</v>
      </c>
      <c r="H30" s="26" t="s">
        <v>51</v>
      </c>
      <c r="I30" s="28">
        <v>673</v>
      </c>
      <c r="J30" s="26">
        <v>41722</v>
      </c>
      <c r="K30" s="26">
        <f t="shared" si="1"/>
        <v>294.149</v>
      </c>
      <c r="L30" s="26">
        <v>213.91499999999999</v>
      </c>
      <c r="M30" s="26">
        <v>80.233999999999995</v>
      </c>
    </row>
    <row r="31" spans="1:14" ht="18" customHeight="1" x14ac:dyDescent="0.2">
      <c r="A31" s="25">
        <v>1972</v>
      </c>
      <c r="B31" s="26">
        <v>453</v>
      </c>
      <c r="C31" s="26"/>
      <c r="D31" s="26">
        <v>245435</v>
      </c>
      <c r="E31" s="26"/>
      <c r="F31" s="26">
        <v>169109</v>
      </c>
      <c r="G31" s="26">
        <v>3145366</v>
      </c>
      <c r="H31" s="26" t="s">
        <v>51</v>
      </c>
      <c r="I31" s="28">
        <v>482.5</v>
      </c>
      <c r="J31" s="26">
        <v>47736</v>
      </c>
      <c r="K31" s="26">
        <f t="shared" si="1"/>
        <v>348.51300000000003</v>
      </c>
      <c r="L31" s="26">
        <v>245.435</v>
      </c>
      <c r="M31" s="26">
        <v>103.078</v>
      </c>
    </row>
    <row r="32" spans="1:14" ht="18" customHeight="1" x14ac:dyDescent="0.2">
      <c r="A32" s="25">
        <v>1973</v>
      </c>
      <c r="B32" s="26">
        <v>506</v>
      </c>
      <c r="C32" s="26"/>
      <c r="D32" s="26">
        <v>274778</v>
      </c>
      <c r="E32" s="26"/>
      <c r="F32" s="26">
        <v>180672</v>
      </c>
      <c r="G32" s="26">
        <v>3095321</v>
      </c>
      <c r="H32" s="28">
        <v>17.13</v>
      </c>
      <c r="I32" s="28">
        <v>570</v>
      </c>
      <c r="J32" s="26">
        <v>51784</v>
      </c>
      <c r="K32" s="26">
        <f t="shared" si="1"/>
        <v>411.86099999999999</v>
      </c>
      <c r="L32" s="26">
        <v>274.77800000000002</v>
      </c>
      <c r="M32" s="26">
        <v>137.083</v>
      </c>
    </row>
    <row r="33" spans="1:13" ht="18" customHeight="1" x14ac:dyDescent="0.2">
      <c r="A33" s="25">
        <v>1974</v>
      </c>
      <c r="B33" s="26">
        <v>619</v>
      </c>
      <c r="C33" s="26"/>
      <c r="D33" s="26">
        <v>357769</v>
      </c>
      <c r="E33" s="26"/>
      <c r="F33" s="26">
        <v>227349</v>
      </c>
      <c r="G33" s="26">
        <v>4152843</v>
      </c>
      <c r="H33" s="28">
        <v>18.260000000000002</v>
      </c>
      <c r="I33" s="28">
        <v>1152.5</v>
      </c>
      <c r="J33" s="26">
        <v>72784</v>
      </c>
      <c r="K33" s="26">
        <f t="shared" si="1"/>
        <v>565.76600000000008</v>
      </c>
      <c r="L33" s="26">
        <v>357.76900000000001</v>
      </c>
      <c r="M33" s="26">
        <v>207.99700000000001</v>
      </c>
    </row>
    <row r="34" spans="1:13" ht="18" customHeight="1" x14ac:dyDescent="0.2">
      <c r="A34" s="25">
        <v>1975</v>
      </c>
      <c r="B34" s="26">
        <v>690</v>
      </c>
      <c r="C34" s="26"/>
      <c r="D34" s="26">
        <v>389756</v>
      </c>
      <c r="E34" s="26"/>
      <c r="F34" s="26">
        <v>258204</v>
      </c>
      <c r="G34" s="26">
        <v>4920915</v>
      </c>
      <c r="H34" s="28">
        <v>19.05</v>
      </c>
      <c r="I34" s="28">
        <v>1055</v>
      </c>
      <c r="J34" s="26">
        <v>75975</v>
      </c>
      <c r="K34" s="26">
        <f t="shared" si="1"/>
        <v>641.79099999999994</v>
      </c>
      <c r="L34" s="26">
        <v>389.75599999999997</v>
      </c>
      <c r="M34" s="26">
        <v>252.035</v>
      </c>
    </row>
    <row r="35" spans="1:13" ht="18" customHeight="1" x14ac:dyDescent="0.2">
      <c r="A35" s="25">
        <v>1976</v>
      </c>
      <c r="B35" s="26">
        <v>712</v>
      </c>
      <c r="C35" s="26"/>
      <c r="D35" s="26">
        <v>415658</v>
      </c>
      <c r="E35" s="26"/>
      <c r="F35" s="26">
        <v>292093</v>
      </c>
      <c r="G35" s="26">
        <v>5003432</v>
      </c>
      <c r="H35" s="28">
        <v>17.12</v>
      </c>
      <c r="I35" s="28">
        <v>881.5</v>
      </c>
      <c r="J35" s="26">
        <v>77459</v>
      </c>
      <c r="K35" s="26">
        <f t="shared" si="1"/>
        <v>714.6</v>
      </c>
      <c r="L35" s="26">
        <v>415.65800000000002</v>
      </c>
      <c r="M35" s="26">
        <v>298.94200000000001</v>
      </c>
    </row>
    <row r="36" spans="1:13" ht="18" customHeight="1" x14ac:dyDescent="0.2">
      <c r="A36" s="25">
        <v>1977</v>
      </c>
      <c r="B36" s="26">
        <v>775</v>
      </c>
      <c r="C36" s="26"/>
      <c r="D36" s="26">
        <v>444866</v>
      </c>
      <c r="E36" s="26"/>
      <c r="F36" s="26">
        <v>325210</v>
      </c>
      <c r="G36" s="26">
        <v>5704239</v>
      </c>
      <c r="H36" s="28">
        <v>17.54</v>
      </c>
      <c r="I36" s="28">
        <v>1224.5</v>
      </c>
      <c r="J36" s="26">
        <v>80947</v>
      </c>
      <c r="K36" s="26">
        <f t="shared" si="1"/>
        <v>781.81399999999996</v>
      </c>
      <c r="L36" s="26">
        <v>444.86599999999999</v>
      </c>
      <c r="M36" s="26">
        <v>336.94799999999998</v>
      </c>
    </row>
    <row r="37" spans="1:13" ht="18" customHeight="1" x14ac:dyDescent="0.2">
      <c r="A37" s="25">
        <v>1978</v>
      </c>
      <c r="B37" s="26">
        <v>837</v>
      </c>
      <c r="C37" s="26"/>
      <c r="D37" s="26">
        <v>480833</v>
      </c>
      <c r="E37" s="26"/>
      <c r="F37" s="26">
        <v>366293</v>
      </c>
      <c r="G37" s="26">
        <v>5930369</v>
      </c>
      <c r="H37" s="28">
        <v>16.190000000000001</v>
      </c>
      <c r="I37" s="28">
        <v>1178.5</v>
      </c>
      <c r="J37" s="26">
        <v>86634</v>
      </c>
      <c r="K37" s="26">
        <f t="shared" si="1"/>
        <v>852.97900000000004</v>
      </c>
      <c r="L37" s="26">
        <v>480.83300000000003</v>
      </c>
      <c r="M37" s="26">
        <v>372.14600000000002</v>
      </c>
    </row>
    <row r="38" spans="1:13" ht="18" customHeight="1" x14ac:dyDescent="0.2">
      <c r="A38" s="25">
        <v>1979</v>
      </c>
      <c r="B38" s="26">
        <v>863</v>
      </c>
      <c r="C38" s="26"/>
      <c r="D38" s="26">
        <v>509292</v>
      </c>
      <c r="E38" s="26"/>
      <c r="F38" s="26">
        <v>403898</v>
      </c>
      <c r="G38" s="26">
        <v>7078880</v>
      </c>
      <c r="H38" s="28">
        <v>17.52</v>
      </c>
      <c r="I38" s="28">
        <v>1038</v>
      </c>
      <c r="J38" s="26">
        <v>94990</v>
      </c>
      <c r="K38" s="26">
        <f t="shared" si="1"/>
        <v>938.86300000000006</v>
      </c>
      <c r="L38" s="26">
        <v>509.29199999999997</v>
      </c>
      <c r="M38" s="26">
        <v>429.57100000000003</v>
      </c>
    </row>
    <row r="39" spans="1:13" ht="18" customHeight="1" x14ac:dyDescent="0.2">
      <c r="A39" s="25">
        <v>1980</v>
      </c>
      <c r="B39" s="26">
        <v>933</v>
      </c>
      <c r="C39" s="26"/>
      <c r="D39" s="26">
        <v>545462</v>
      </c>
      <c r="E39" s="26"/>
      <c r="F39" s="26">
        <v>433146</v>
      </c>
      <c r="G39" s="26">
        <v>7636569</v>
      </c>
      <c r="H39" s="28">
        <v>17.63</v>
      </c>
      <c r="I39" s="28">
        <v>919</v>
      </c>
      <c r="J39" s="26">
        <v>100963</v>
      </c>
      <c r="K39" s="26">
        <f t="shared" si="1"/>
        <v>1023.306</v>
      </c>
      <c r="L39" s="26">
        <v>545.46199999999999</v>
      </c>
      <c r="M39" s="26">
        <v>477.84399999999999</v>
      </c>
    </row>
    <row r="40" spans="1:13" ht="18" customHeight="1" x14ac:dyDescent="0.2">
      <c r="A40" s="25">
        <v>1981</v>
      </c>
      <c r="B40" s="26">
        <v>1049</v>
      </c>
      <c r="C40" s="26"/>
      <c r="D40" s="26">
        <v>599592</v>
      </c>
      <c r="E40" s="26"/>
      <c r="F40" s="26">
        <v>466280</v>
      </c>
      <c r="G40" s="26">
        <v>8276852</v>
      </c>
      <c r="H40" s="28">
        <v>17.75</v>
      </c>
      <c r="I40" s="28">
        <v>964</v>
      </c>
      <c r="J40" s="26">
        <v>102373</v>
      </c>
      <c r="K40" s="26">
        <f t="shared" si="1"/>
        <v>1121.181</v>
      </c>
      <c r="L40" s="26">
        <v>599.59199999999998</v>
      </c>
      <c r="M40" s="26">
        <v>521.58900000000006</v>
      </c>
    </row>
    <row r="41" spans="1:13" ht="18" customHeight="1" x14ac:dyDescent="0.2">
      <c r="A41" s="25">
        <v>1982</v>
      </c>
      <c r="B41" s="26">
        <v>1149</v>
      </c>
      <c r="C41" s="26"/>
      <c r="D41" s="26">
        <v>633693</v>
      </c>
      <c r="E41" s="26"/>
      <c r="F41" s="26">
        <v>505888</v>
      </c>
      <c r="G41" s="26">
        <v>10192780</v>
      </c>
      <c r="H41" s="28">
        <v>20.14</v>
      </c>
      <c r="I41" s="28">
        <v>829</v>
      </c>
      <c r="J41" s="26">
        <v>98106</v>
      </c>
      <c r="K41" s="26">
        <f t="shared" si="1"/>
        <v>1182.797</v>
      </c>
      <c r="L41" s="26">
        <v>633.69299999999998</v>
      </c>
      <c r="M41" s="26">
        <v>549.10400000000004</v>
      </c>
    </row>
    <row r="42" spans="1:13" ht="18" customHeight="1" x14ac:dyDescent="0.2">
      <c r="A42" s="25">
        <v>1983</v>
      </c>
      <c r="B42" s="26">
        <v>1228</v>
      </c>
      <c r="C42" s="26"/>
      <c r="D42" s="26">
        <v>672499</v>
      </c>
      <c r="E42" s="26"/>
      <c r="F42" s="26">
        <v>545242</v>
      </c>
      <c r="G42" s="26">
        <v>8666976</v>
      </c>
      <c r="H42" s="28">
        <v>15.9</v>
      </c>
      <c r="I42" s="28">
        <v>991</v>
      </c>
      <c r="J42" s="26">
        <v>95237</v>
      </c>
      <c r="K42" s="26">
        <f t="shared" si="1"/>
        <v>1253.04</v>
      </c>
      <c r="L42" s="26">
        <v>672.49900000000002</v>
      </c>
      <c r="M42" s="26">
        <v>580.54100000000005</v>
      </c>
    </row>
    <row r="43" spans="1:13" ht="18" customHeight="1" x14ac:dyDescent="0.2">
      <c r="A43" s="25">
        <v>1984</v>
      </c>
      <c r="B43" s="26">
        <v>1353</v>
      </c>
      <c r="C43" s="26"/>
      <c r="D43" s="26">
        <v>735306</v>
      </c>
      <c r="E43" s="26"/>
      <c r="F43" s="26">
        <v>592607</v>
      </c>
      <c r="G43" s="26">
        <v>10784695</v>
      </c>
      <c r="H43" s="28">
        <v>18.190000000000001</v>
      </c>
      <c r="I43" s="28">
        <v>1407.5</v>
      </c>
      <c r="J43" s="26">
        <v>101493</v>
      </c>
      <c r="K43" s="26">
        <f t="shared" si="1"/>
        <v>1330.2660000000001</v>
      </c>
      <c r="L43" s="26">
        <v>735.30600000000004</v>
      </c>
      <c r="M43" s="26">
        <v>594.96</v>
      </c>
    </row>
    <row r="44" spans="1:13" ht="18" customHeight="1" x14ac:dyDescent="0.2">
      <c r="A44" s="25">
        <v>1985</v>
      </c>
      <c r="B44" s="26">
        <v>1454</v>
      </c>
      <c r="C44" s="26"/>
      <c r="D44" s="26">
        <v>766756</v>
      </c>
      <c r="E44" s="26"/>
      <c r="F44" s="26">
        <v>626191</v>
      </c>
      <c r="G44" s="26">
        <v>11703242</v>
      </c>
      <c r="H44" s="28">
        <v>18.690000000000001</v>
      </c>
      <c r="I44" s="28">
        <v>1045.5</v>
      </c>
      <c r="J44" s="26">
        <v>106539</v>
      </c>
      <c r="K44" s="26">
        <f t="shared" si="1"/>
        <v>1482.3989999999999</v>
      </c>
      <c r="L44" s="26">
        <v>766.75599999999997</v>
      </c>
      <c r="M44" s="29">
        <v>715.64300000000003</v>
      </c>
    </row>
    <row r="45" spans="1:13" ht="18" customHeight="1" x14ac:dyDescent="0.2">
      <c r="A45" s="25">
        <v>1986</v>
      </c>
      <c r="B45" s="26">
        <v>1541</v>
      </c>
      <c r="C45" s="26"/>
      <c r="D45" s="26">
        <v>768351</v>
      </c>
      <c r="E45" s="26"/>
      <c r="F45" s="26">
        <v>671397</v>
      </c>
      <c r="G45" s="26">
        <v>12745840</v>
      </c>
      <c r="H45" s="28">
        <v>18.98</v>
      </c>
      <c r="I45" s="28">
        <v>578.5</v>
      </c>
      <c r="J45" s="26">
        <v>102976</v>
      </c>
      <c r="K45" s="26">
        <f t="shared" si="1"/>
        <v>1599.3110000000001</v>
      </c>
      <c r="L45" s="26">
        <v>768.351</v>
      </c>
      <c r="M45" s="29">
        <v>830.96</v>
      </c>
    </row>
    <row r="46" spans="1:13" ht="18" customHeight="1" x14ac:dyDescent="0.2">
      <c r="A46" s="25">
        <v>1987</v>
      </c>
      <c r="B46" s="26">
        <v>1628</v>
      </c>
      <c r="C46" s="26"/>
      <c r="D46" s="26">
        <v>1534927</v>
      </c>
      <c r="E46" s="26"/>
      <c r="F46" s="26">
        <v>1235199</v>
      </c>
      <c r="G46" s="26">
        <v>22122414</v>
      </c>
      <c r="H46" s="28">
        <v>17.91</v>
      </c>
      <c r="I46" s="28">
        <v>773</v>
      </c>
      <c r="J46" s="26">
        <v>108470</v>
      </c>
      <c r="K46" s="26">
        <f t="shared" si="1"/>
        <v>1672.875</v>
      </c>
      <c r="L46" s="26">
        <v>1534.9269999999999</v>
      </c>
      <c r="M46" s="29">
        <v>137.94800000000001</v>
      </c>
    </row>
    <row r="47" spans="1:13" ht="18" customHeight="1" x14ac:dyDescent="0.2">
      <c r="A47" s="25">
        <v>1988</v>
      </c>
      <c r="B47" s="26">
        <v>1668</v>
      </c>
      <c r="C47" s="26"/>
      <c r="D47" s="26">
        <v>1654607</v>
      </c>
      <c r="E47" s="26"/>
      <c r="F47" s="26">
        <v>1379589</v>
      </c>
      <c r="G47" s="26">
        <v>25011949</v>
      </c>
      <c r="H47" s="28">
        <v>18.13</v>
      </c>
      <c r="I47" s="28">
        <v>1029</v>
      </c>
      <c r="J47" s="26">
        <v>114681</v>
      </c>
      <c r="K47" s="26">
        <f t="shared" si="1"/>
        <v>1805.923</v>
      </c>
      <c r="L47" s="26">
        <v>1654.607</v>
      </c>
      <c r="M47" s="29">
        <v>151.316</v>
      </c>
    </row>
    <row r="48" spans="1:13" ht="18" customHeight="1" x14ac:dyDescent="0.2">
      <c r="A48" s="25">
        <v>1989</v>
      </c>
      <c r="B48" s="26">
        <v>2164</v>
      </c>
      <c r="C48" s="26"/>
      <c r="D48" s="26">
        <v>1770972</v>
      </c>
      <c r="E48" s="26"/>
      <c r="F48" s="26">
        <v>1496509</v>
      </c>
      <c r="G48" s="26">
        <v>29286681</v>
      </c>
      <c r="H48" s="28">
        <v>19.57</v>
      </c>
      <c r="I48" s="28">
        <v>822</v>
      </c>
      <c r="J48" s="26">
        <v>126498</v>
      </c>
      <c r="K48" s="26">
        <f t="shared" si="1"/>
        <v>1946.559</v>
      </c>
      <c r="L48" s="26">
        <v>1770.972</v>
      </c>
      <c r="M48" s="29">
        <v>175.58699999999999</v>
      </c>
    </row>
    <row r="49" spans="1:13" ht="18" customHeight="1" x14ac:dyDescent="0.2">
      <c r="A49" s="25">
        <v>1990</v>
      </c>
      <c r="B49" s="26">
        <v>2264</v>
      </c>
      <c r="C49" s="26"/>
      <c r="D49" s="26">
        <v>1845781</v>
      </c>
      <c r="E49" s="26"/>
      <c r="F49" s="26">
        <v>1562371</v>
      </c>
      <c r="G49" s="26">
        <v>28950735</v>
      </c>
      <c r="H49" s="28">
        <v>18.53</v>
      </c>
      <c r="I49" s="28">
        <v>700.5</v>
      </c>
      <c r="J49" s="26">
        <v>131842</v>
      </c>
      <c r="K49" s="26">
        <f t="shared" si="1"/>
        <v>2029.4639999999999</v>
      </c>
      <c r="L49" s="26">
        <v>1845.7809999999999</v>
      </c>
      <c r="M49" s="29">
        <v>183.68299999999999</v>
      </c>
    </row>
    <row r="50" spans="1:13" ht="18" customHeight="1" x14ac:dyDescent="0.2">
      <c r="A50" s="25">
        <v>1991</v>
      </c>
      <c r="B50" s="26">
        <v>2382</v>
      </c>
      <c r="C50" s="26"/>
      <c r="D50" s="26">
        <v>1906240</v>
      </c>
      <c r="E50" s="26"/>
      <c r="F50" s="26">
        <v>1638479</v>
      </c>
      <c r="G50" s="26">
        <v>29246850</v>
      </c>
      <c r="H50" s="28">
        <v>17.850000000000001</v>
      </c>
      <c r="I50" s="28">
        <v>836.5</v>
      </c>
      <c r="J50" s="26">
        <v>137140</v>
      </c>
      <c r="K50" s="26">
        <f t="shared" si="1"/>
        <v>2094.0280000000002</v>
      </c>
      <c r="L50" s="26">
        <v>1906.24</v>
      </c>
      <c r="M50" s="29">
        <v>187.78800000000001</v>
      </c>
    </row>
    <row r="51" spans="1:13" ht="18" customHeight="1" x14ac:dyDescent="0.2">
      <c r="A51" s="25">
        <v>1992</v>
      </c>
      <c r="B51" s="26">
        <v>2547</v>
      </c>
      <c r="C51" s="26"/>
      <c r="D51" s="26">
        <v>2005254</v>
      </c>
      <c r="E51" s="26"/>
      <c r="F51" s="26">
        <v>1697862</v>
      </c>
      <c r="G51" s="26">
        <v>30272879</v>
      </c>
      <c r="H51" s="28">
        <v>17.829999999999998</v>
      </c>
      <c r="I51" s="28">
        <v>916.5</v>
      </c>
      <c r="J51" s="26">
        <v>146369</v>
      </c>
      <c r="K51" s="26">
        <f t="shared" si="1"/>
        <v>2197.66</v>
      </c>
      <c r="L51" s="26">
        <v>2005.2539999999999</v>
      </c>
      <c r="M51" s="29">
        <v>192.40600000000001</v>
      </c>
    </row>
    <row r="52" spans="1:13" ht="18" customHeight="1" x14ac:dyDescent="0.2">
      <c r="A52" s="25">
        <v>1993</v>
      </c>
      <c r="B52" s="26">
        <v>2642</v>
      </c>
      <c r="C52" s="26"/>
      <c r="D52" s="26">
        <v>2096480</v>
      </c>
      <c r="E52" s="26"/>
      <c r="F52" s="26">
        <v>1811071</v>
      </c>
      <c r="G52" s="26">
        <v>36692298</v>
      </c>
      <c r="H52" s="28">
        <v>20.260000000000002</v>
      </c>
      <c r="I52" s="28">
        <v>890</v>
      </c>
      <c r="J52" s="26">
        <v>155295</v>
      </c>
      <c r="K52" s="26">
        <f t="shared" si="1"/>
        <v>2305.9250000000002</v>
      </c>
      <c r="L52" s="26">
        <v>2096.48</v>
      </c>
      <c r="M52" s="29">
        <v>209.44499999999999</v>
      </c>
    </row>
    <row r="53" spans="1:13" ht="18" customHeight="1" x14ac:dyDescent="0.2">
      <c r="A53" s="25">
        <v>1994</v>
      </c>
      <c r="B53" s="26">
        <v>2707</v>
      </c>
      <c r="C53" s="26"/>
      <c r="D53" s="26">
        <v>2191941</v>
      </c>
      <c r="E53" s="26"/>
      <c r="F53" s="26">
        <v>1924022</v>
      </c>
      <c r="G53" s="26">
        <v>35440485</v>
      </c>
      <c r="H53" s="28">
        <v>18.420000000000002</v>
      </c>
      <c r="I53" s="28">
        <v>1283.5</v>
      </c>
      <c r="J53" s="26">
        <v>164808</v>
      </c>
      <c r="K53" s="26">
        <f t="shared" si="1"/>
        <v>2411.9989999999998</v>
      </c>
      <c r="L53" s="26">
        <v>2191.9409999999998</v>
      </c>
      <c r="M53" s="29">
        <v>220.05799999999999</v>
      </c>
    </row>
    <row r="54" spans="1:13" ht="18" customHeight="1" x14ac:dyDescent="0.2">
      <c r="A54" s="25">
        <v>1995</v>
      </c>
      <c r="B54" s="26">
        <v>2831</v>
      </c>
      <c r="C54" s="26"/>
      <c r="D54" s="26">
        <v>2298095</v>
      </c>
      <c r="E54" s="26"/>
      <c r="F54" s="26">
        <v>2001073</v>
      </c>
      <c r="G54" s="26">
        <v>37880312</v>
      </c>
      <c r="H54" s="28">
        <v>18.93</v>
      </c>
      <c r="I54" s="28">
        <v>1472.5</v>
      </c>
      <c r="J54" s="26">
        <v>175427</v>
      </c>
      <c r="K54" s="26">
        <f t="shared" si="1"/>
        <v>2540.087</v>
      </c>
      <c r="L54" s="26">
        <v>2298.0949999999998</v>
      </c>
      <c r="M54" s="29">
        <v>241.99199999999999</v>
      </c>
    </row>
    <row r="55" spans="1:13" ht="18" customHeight="1" x14ac:dyDescent="0.2">
      <c r="A55" s="25">
        <v>1996</v>
      </c>
      <c r="B55" s="26">
        <v>2970</v>
      </c>
      <c r="C55" s="26"/>
      <c r="D55" s="26">
        <v>2453362</v>
      </c>
      <c r="E55" s="26"/>
      <c r="F55" s="26">
        <v>2114222</v>
      </c>
      <c r="G55" s="26">
        <v>40064507</v>
      </c>
      <c r="H55" s="28">
        <v>18.95</v>
      </c>
      <c r="I55" s="28">
        <v>1191.5</v>
      </c>
      <c r="J55" s="26">
        <v>190183</v>
      </c>
      <c r="K55" s="26">
        <f t="shared" si="1"/>
        <v>2692.2860000000001</v>
      </c>
      <c r="L55" s="26">
        <v>2453.3620000000001</v>
      </c>
      <c r="M55" s="29">
        <v>238.92400000000001</v>
      </c>
    </row>
    <row r="56" spans="1:13" ht="18" customHeight="1" x14ac:dyDescent="0.2">
      <c r="A56" s="25">
        <v>1997</v>
      </c>
      <c r="B56" s="26">
        <v>3146</v>
      </c>
      <c r="C56" s="26"/>
      <c r="D56" s="26">
        <v>2649802</v>
      </c>
      <c r="E56" s="26"/>
      <c r="F56" s="26">
        <v>2269895</v>
      </c>
      <c r="G56" s="26">
        <v>43354995</v>
      </c>
      <c r="H56" s="28">
        <v>19.100000000000001</v>
      </c>
      <c r="I56" s="28">
        <v>1358</v>
      </c>
      <c r="J56" s="26">
        <v>208646</v>
      </c>
      <c r="K56" s="26">
        <f t="shared" si="1"/>
        <v>2893.0889999999999</v>
      </c>
      <c r="L56" s="26">
        <v>2649.8020000000001</v>
      </c>
      <c r="M56" s="29">
        <v>243.28700000000001</v>
      </c>
    </row>
    <row r="57" spans="1:13" ht="18" customHeight="1" x14ac:dyDescent="0.2">
      <c r="A57" s="25">
        <v>1998</v>
      </c>
      <c r="B57" s="26">
        <v>3354</v>
      </c>
      <c r="C57" s="26"/>
      <c r="D57" s="26">
        <v>2813755</v>
      </c>
      <c r="E57" s="26"/>
      <c r="F57" s="26">
        <v>2332585</v>
      </c>
      <c r="G57" s="26">
        <v>37274708</v>
      </c>
      <c r="H57" s="28">
        <v>15.98</v>
      </c>
      <c r="I57" s="28">
        <v>2377.5</v>
      </c>
      <c r="J57" s="26">
        <v>225100</v>
      </c>
      <c r="K57" s="26">
        <f t="shared" si="1"/>
        <v>3078.116</v>
      </c>
      <c r="L57" s="26">
        <v>2813.7550000000001</v>
      </c>
      <c r="M57" s="29">
        <v>264.36099999999999</v>
      </c>
    </row>
    <row r="58" spans="1:13" ht="18" customHeight="1" x14ac:dyDescent="0.2">
      <c r="A58" s="25">
        <v>1999</v>
      </c>
      <c r="B58" s="26">
        <v>3463</v>
      </c>
      <c r="C58" s="26"/>
      <c r="D58" s="26">
        <v>3026880</v>
      </c>
      <c r="E58" s="26"/>
      <c r="F58" s="26">
        <v>2570788</v>
      </c>
      <c r="G58" s="26">
        <v>49513377</v>
      </c>
      <c r="H58" s="28">
        <v>19.260000000000002</v>
      </c>
      <c r="I58" s="28">
        <v>1449.5</v>
      </c>
      <c r="J58" s="26">
        <v>246088</v>
      </c>
      <c r="K58" s="26">
        <f>SUM(L58:M58)</f>
        <v>3313.393</v>
      </c>
      <c r="L58" s="26">
        <v>3026.88</v>
      </c>
      <c r="M58" s="29">
        <v>286.51299999999998</v>
      </c>
    </row>
    <row r="59" spans="1:13" ht="18" customHeight="1" x14ac:dyDescent="0.2">
      <c r="A59" s="25">
        <v>2000</v>
      </c>
      <c r="B59" s="26">
        <v>3581</v>
      </c>
      <c r="C59" s="26"/>
      <c r="D59" s="26">
        <v>3055846</v>
      </c>
      <c r="E59" s="26"/>
      <c r="F59" s="26">
        <v>2621502</v>
      </c>
      <c r="G59" s="26">
        <v>48052132</v>
      </c>
      <c r="H59" s="28">
        <v>18.329999999999998</v>
      </c>
      <c r="I59" s="28">
        <v>996.5</v>
      </c>
      <c r="J59" s="26">
        <v>252549</v>
      </c>
      <c r="K59" s="26">
        <v>3376.6640000000002</v>
      </c>
      <c r="L59" s="26">
        <v>3055.846</v>
      </c>
      <c r="M59" s="29">
        <v>320.81799999999998</v>
      </c>
    </row>
    <row r="60" spans="1:13" ht="18" customHeight="1" x14ac:dyDescent="0.2">
      <c r="A60" s="25">
        <v>2001</v>
      </c>
      <c r="B60" s="26">
        <v>3622</v>
      </c>
      <c r="C60" s="26"/>
      <c r="D60" s="26">
        <v>3155670</v>
      </c>
      <c r="E60" s="26"/>
      <c r="F60" s="26">
        <v>2663610</v>
      </c>
      <c r="G60" s="26">
        <v>50981495</v>
      </c>
      <c r="H60" s="28">
        <v>19.14</v>
      </c>
      <c r="I60" s="28">
        <v>894.5</v>
      </c>
      <c r="J60" s="26">
        <v>265182</v>
      </c>
      <c r="K60" s="26">
        <v>3479.0120000000002</v>
      </c>
      <c r="L60" s="26">
        <v>3155.67</v>
      </c>
      <c r="M60" s="29">
        <v>323.34199999999998</v>
      </c>
    </row>
    <row r="61" spans="1:13" ht="18" customHeight="1" x14ac:dyDescent="0.2">
      <c r="A61" s="25">
        <v>2002</v>
      </c>
      <c r="B61" s="26">
        <v>3778</v>
      </c>
      <c r="C61" s="26"/>
      <c r="D61" s="26">
        <v>3311148</v>
      </c>
      <c r="E61" s="26"/>
      <c r="F61" s="26">
        <v>2831657</v>
      </c>
      <c r="G61" s="26">
        <v>50884876</v>
      </c>
      <c r="H61" s="28">
        <v>17.97</v>
      </c>
      <c r="I61" s="28">
        <v>1363.5</v>
      </c>
      <c r="J61" s="26">
        <v>285444</v>
      </c>
      <c r="K61" s="26">
        <v>3670.2429999999999</v>
      </c>
      <c r="L61" s="26">
        <v>3311.1480000000001</v>
      </c>
      <c r="M61" s="29">
        <v>359.09500000000003</v>
      </c>
    </row>
    <row r="62" spans="1:13" ht="18" customHeight="1" x14ac:dyDescent="0.2">
      <c r="A62" s="25">
        <v>2003</v>
      </c>
      <c r="B62" s="26">
        <v>3877</v>
      </c>
      <c r="C62" s="26"/>
      <c r="D62" s="26">
        <v>3414042</v>
      </c>
      <c r="E62" s="26"/>
      <c r="F62" s="26">
        <v>2915909</v>
      </c>
      <c r="G62" s="26">
        <v>55373112</v>
      </c>
      <c r="H62" s="28">
        <v>18.989999999999998</v>
      </c>
      <c r="I62" s="28">
        <v>1544</v>
      </c>
      <c r="J62" s="26">
        <v>314658</v>
      </c>
      <c r="K62" s="26">
        <v>3802.04</v>
      </c>
      <c r="L62" s="26">
        <v>3414.0419999999999</v>
      </c>
      <c r="M62" s="29">
        <v>387.99799999999999</v>
      </c>
    </row>
    <row r="63" spans="1:13" ht="18" customHeight="1" x14ac:dyDescent="0.2">
      <c r="A63" s="25">
        <v>2004</v>
      </c>
      <c r="B63" s="26">
        <v>3940</v>
      </c>
      <c r="C63" s="26"/>
      <c r="D63" s="26">
        <v>3508841</v>
      </c>
      <c r="E63" s="26"/>
      <c r="F63" s="26">
        <v>3085290</v>
      </c>
      <c r="G63" s="26">
        <v>57386394</v>
      </c>
      <c r="H63" s="28">
        <v>18.600000000000001</v>
      </c>
      <c r="I63" s="28">
        <v>1610</v>
      </c>
      <c r="J63" s="26">
        <v>331648</v>
      </c>
      <c r="K63" s="26">
        <v>3875.3270000000002</v>
      </c>
      <c r="L63" s="26">
        <v>3508.8409999999999</v>
      </c>
      <c r="M63" s="29">
        <v>366.48599999999999</v>
      </c>
    </row>
    <row r="64" spans="1:13" ht="18" customHeight="1" x14ac:dyDescent="0.2">
      <c r="A64" s="25">
        <v>2005</v>
      </c>
      <c r="B64" s="26">
        <v>4069</v>
      </c>
      <c r="C64" s="26"/>
      <c r="D64" s="26">
        <v>3626801</v>
      </c>
      <c r="E64" s="26"/>
      <c r="F64" s="26">
        <v>3212305</v>
      </c>
      <c r="G64" s="26">
        <v>60648318</v>
      </c>
      <c r="H64" s="28">
        <v>18.88</v>
      </c>
      <c r="I64" s="28">
        <v>1394</v>
      </c>
      <c r="J64" s="26">
        <v>329709</v>
      </c>
      <c r="K64" s="26">
        <v>4051.3739999999998</v>
      </c>
      <c r="L64" s="26">
        <v>3626.8009999999999</v>
      </c>
      <c r="M64" s="29">
        <v>424.57299999999998</v>
      </c>
    </row>
    <row r="65" spans="1:13" ht="18" customHeight="1" x14ac:dyDescent="0.2">
      <c r="A65" s="25">
        <v>2006</v>
      </c>
      <c r="B65" s="26">
        <v>4142</v>
      </c>
      <c r="C65" s="26"/>
      <c r="D65" s="26">
        <v>3710319</v>
      </c>
      <c r="E65" s="26"/>
      <c r="F65" s="26">
        <v>3256536</v>
      </c>
      <c r="G65" s="26">
        <v>63828106</v>
      </c>
      <c r="H65" s="28">
        <v>19.600000000000001</v>
      </c>
      <c r="I65" s="28">
        <v>1510.5</v>
      </c>
      <c r="J65" s="26">
        <v>347755</v>
      </c>
      <c r="K65" s="26">
        <v>4165.2150000000001</v>
      </c>
      <c r="L65" s="26">
        <v>3710.319</v>
      </c>
      <c r="M65" s="29">
        <v>454.89600000000002</v>
      </c>
    </row>
    <row r="66" spans="1:13" ht="18" customHeight="1" x14ac:dyDescent="0.2">
      <c r="A66" s="25">
        <v>2007</v>
      </c>
      <c r="B66" s="26">
        <v>4253</v>
      </c>
      <c r="C66" s="26"/>
      <c r="D66" s="26">
        <v>3834758</v>
      </c>
      <c r="E66" s="26"/>
      <c r="F66" s="26">
        <v>3320092</v>
      </c>
      <c r="G66" s="26">
        <v>63181350</v>
      </c>
      <c r="H66" s="28">
        <v>19.03</v>
      </c>
      <c r="I66" s="28">
        <v>2530.5</v>
      </c>
      <c r="J66" s="26">
        <v>509831</v>
      </c>
      <c r="K66" s="26">
        <v>4304.9129999999996</v>
      </c>
      <c r="L66" s="26">
        <v>3834.7579999999998</v>
      </c>
      <c r="M66" s="29">
        <v>470.15499999999997</v>
      </c>
    </row>
    <row r="67" spans="1:13" ht="18" customHeight="1" x14ac:dyDescent="0.2">
      <c r="A67" s="25">
        <v>2008</v>
      </c>
      <c r="B67" s="26">
        <v>4283</v>
      </c>
      <c r="C67" s="26"/>
      <c r="D67" s="26">
        <v>3947763</v>
      </c>
      <c r="E67" s="26"/>
      <c r="F67" s="26">
        <v>3405983</v>
      </c>
      <c r="G67" s="26">
        <v>68732737</v>
      </c>
      <c r="H67" s="28">
        <v>20.18</v>
      </c>
      <c r="I67" s="28">
        <v>2777.5</v>
      </c>
      <c r="J67" s="26">
        <v>500817</v>
      </c>
      <c r="K67" s="26">
        <v>4487.9570000000003</v>
      </c>
      <c r="L67" s="26">
        <v>3947.7629999999999</v>
      </c>
      <c r="M67" s="29">
        <v>540.19399999999996</v>
      </c>
    </row>
    <row r="68" spans="1:13" ht="18" customHeight="1" x14ac:dyDescent="0.2">
      <c r="A68" s="25">
        <v>2009</v>
      </c>
      <c r="B68" s="26">
        <v>4317</v>
      </c>
      <c r="C68" s="26"/>
      <c r="D68" s="26">
        <v>4082124</v>
      </c>
      <c r="E68" s="26"/>
      <c r="F68" s="26">
        <v>3477438</v>
      </c>
      <c r="G68" s="26">
        <v>66766810</v>
      </c>
      <c r="H68" s="28">
        <v>19.2</v>
      </c>
      <c r="I68" s="28">
        <v>2236.5</v>
      </c>
      <c r="J68" s="26">
        <v>502229</v>
      </c>
      <c r="K68" s="26">
        <v>4691.16</v>
      </c>
      <c r="L68" s="26">
        <v>4082.1239999999998</v>
      </c>
      <c r="M68" s="26">
        <v>609.03599999999994</v>
      </c>
    </row>
    <row r="69" spans="1:13" ht="3.75" customHeight="1" thickBot="1" x14ac:dyDescent="0.25">
      <c r="A69" s="30"/>
      <c r="B69" s="27"/>
      <c r="C69" s="27"/>
      <c r="D69" s="27"/>
      <c r="E69" s="27"/>
      <c r="F69" s="27"/>
      <c r="G69" s="27"/>
      <c r="H69" s="31"/>
      <c r="I69" s="31"/>
      <c r="J69" s="27">
        <v>265182</v>
      </c>
      <c r="K69" s="32"/>
      <c r="L69" s="27"/>
      <c r="M69" s="32"/>
    </row>
    <row r="70" spans="1:13" ht="3.75" customHeight="1" x14ac:dyDescent="0.2">
      <c r="A70" s="33"/>
      <c r="B70" s="34"/>
      <c r="C70" s="34"/>
      <c r="D70" s="34"/>
      <c r="E70" s="34"/>
      <c r="F70" s="34"/>
      <c r="G70" s="34"/>
      <c r="H70" s="35"/>
      <c r="I70" s="35"/>
      <c r="J70" s="34"/>
      <c r="K70" s="34"/>
      <c r="L70" s="34"/>
      <c r="M70" s="34"/>
    </row>
    <row r="71" spans="1:13" ht="15" customHeight="1" x14ac:dyDescent="0.2">
      <c r="A71" s="36" t="s">
        <v>55</v>
      </c>
      <c r="J71" s="27"/>
    </row>
    <row r="72" spans="1:13" ht="15" customHeight="1" x14ac:dyDescent="0.2">
      <c r="A72" s="37" t="s">
        <v>52</v>
      </c>
      <c r="J72" s="27"/>
    </row>
    <row r="73" spans="1:13" x14ac:dyDescent="0.2">
      <c r="A73" s="30"/>
      <c r="J73" s="27"/>
    </row>
    <row r="74" spans="1:13" x14ac:dyDescent="0.2">
      <c r="A74" s="30"/>
      <c r="J74" s="27"/>
    </row>
    <row r="75" spans="1:13" x14ac:dyDescent="0.2">
      <c r="J75" s="27"/>
    </row>
    <row r="76" spans="1:13" x14ac:dyDescent="0.2">
      <c r="J76" s="27"/>
    </row>
    <row r="77" spans="1:13" x14ac:dyDescent="0.2">
      <c r="J77" s="27"/>
    </row>
    <row r="78" spans="1:13" x14ac:dyDescent="0.2">
      <c r="J78" s="27"/>
    </row>
    <row r="79" spans="1:13" x14ac:dyDescent="0.2">
      <c r="J79" s="27"/>
    </row>
    <row r="80" spans="1:13" x14ac:dyDescent="0.2">
      <c r="J80" s="27"/>
    </row>
    <row r="90" spans="6:6" x14ac:dyDescent="0.2">
      <c r="F90" s="30"/>
    </row>
  </sheetData>
  <mergeCells count="9">
    <mergeCell ref="D15:F15"/>
    <mergeCell ref="G15:H15"/>
    <mergeCell ref="K16:M16"/>
    <mergeCell ref="G4:J4"/>
    <mergeCell ref="K6:M6"/>
    <mergeCell ref="K7:M7"/>
    <mergeCell ref="K8:M8"/>
    <mergeCell ref="D14:F14"/>
    <mergeCell ref="G14:H14"/>
  </mergeCells>
  <pageMargins left="0.23622047244094499" right="0.23622047244094499" top="0.78740157480314998" bottom="0.35433070866141703" header="0.27559055118110198" footer="0.511811023622047"/>
  <pageSetup paperSize="9" scale="83" firstPageNumber="73" orientation="landscape" useFirstPageNumber="1" r:id="rId1"/>
  <headerFooter alignWithMargins="0"/>
  <rowBreaks count="1" manualBreakCount="1"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3.2.1</vt:lpstr>
      <vt:lpstr>'3.2.1'!Print_Area</vt:lpstr>
      <vt:lpstr>'3.2.1'!Print_Titles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Nurain Abdul Halim</cp:lastModifiedBy>
  <dcterms:created xsi:type="dcterms:W3CDTF">2008-01-18T12:03:57Z</dcterms:created>
  <dcterms:modified xsi:type="dcterms:W3CDTF">2016-08-12T07:39:22Z</dcterms:modified>
</cp:coreProperties>
</file>